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8" yWindow="32768" windowWidth="19200" windowHeight="7343" firstSheet="1" activeTab="5"/>
  </bookViews>
  <sheets>
    <sheet name="CTCP Summary (Current)" sheetId="1" r:id="rId1"/>
    <sheet name="Asset summary (Current)" sheetId="2" r:id="rId2"/>
    <sheet name="Asset summary" sheetId="3" state="hidden" r:id="rId3"/>
    <sheet name="Asset Summary historical" sheetId="4" state="hidden" r:id="rId4"/>
    <sheet name="Historical Interventions Paid" sheetId="5" r:id="rId5"/>
    <sheet name="PIP Assets Sold " sheetId="6" r:id="rId6"/>
  </sheets>
  <definedNames>
    <definedName name="_xlnm.Print_Area" localSheetId="2">'Asset summary'!$C$1:$U$44</definedName>
    <definedName name="_xlnm.Print_Area" localSheetId="0">'CTCP Summary (Current)'!$A$1:$M$58</definedName>
    <definedName name="_xlnm.Print_Titles" localSheetId="2">'Asset summary'!$1:$7</definedName>
    <definedName name="_xlnm.Print_Titles" localSheetId="1">'Asset summary (Current)'!$8:$14</definedName>
  </definedNames>
  <calcPr fullCalcOnLoad="1"/>
</workbook>
</file>

<file path=xl/sharedStrings.xml><?xml version="1.0" encoding="utf-8"?>
<sst xmlns="http://schemas.openxmlformats.org/spreadsheetml/2006/main" count="184" uniqueCount="123">
  <si>
    <t>Output Indicators</t>
  </si>
  <si>
    <t>Base Measurement</t>
  </si>
  <si>
    <t>Target Measurement 
Actual and expected</t>
  </si>
  <si>
    <t>Qualifying expense
(Yes or No)</t>
  </si>
  <si>
    <t>Historical Qualifying Expenses</t>
  </si>
  <si>
    <t>REVISED REPORTED CLAIM STRUCTURE</t>
  </si>
  <si>
    <t>est fc rate</t>
  </si>
  <si>
    <t>% funding</t>
  </si>
  <si>
    <t>Rand value</t>
  </si>
  <si>
    <t>Supplier</t>
  </si>
  <si>
    <t>Local agent</t>
  </si>
  <si>
    <t>Qty</t>
  </si>
  <si>
    <t>Euro price/
unit</t>
  </si>
  <si>
    <t>Total Euro 
price</t>
  </si>
  <si>
    <t>Rand price</t>
  </si>
  <si>
    <t>Total Rand 
price excl vat</t>
  </si>
  <si>
    <t xml:space="preserve">IDC </t>
  </si>
  <si>
    <t>PB</t>
  </si>
  <si>
    <t>Wesbank</t>
  </si>
  <si>
    <t>Total</t>
  </si>
  <si>
    <t>Intamarket</t>
  </si>
  <si>
    <t>Cape Sewing</t>
  </si>
  <si>
    <t/>
  </si>
  <si>
    <t>Company</t>
  </si>
  <si>
    <t>Bank</t>
  </si>
  <si>
    <t>Equipment Description</t>
  </si>
  <si>
    <t>Brother</t>
  </si>
  <si>
    <t>8 X EXTRA JIGS</t>
  </si>
  <si>
    <t>ref BAS311G BROTHER ELECTRONIC PATTERN SEWING MACHINE FOR LABEL SETTING</t>
  </si>
  <si>
    <t>1 refNC108K BROTHER AUTOMATIC SEWING MACHINE FOR COLLARS AND CUFFS</t>
  </si>
  <si>
    <t>ref JT763FA JAM BROTHER AUTOMATIC POCKET SETTER, 
2 X POCKET JIG, STACKER, LASER POINTER AND PROGRAMME</t>
  </si>
  <si>
    <t>DATE</t>
  </si>
  <si>
    <t xml:space="preserve">INVOICE </t>
  </si>
  <si>
    <t>AMOUNT</t>
  </si>
  <si>
    <t>VAT</t>
  </si>
  <si>
    <t>TOTAL</t>
  </si>
  <si>
    <t>NUMBER</t>
  </si>
  <si>
    <t>Container Trust</t>
  </si>
  <si>
    <t>18/10/10</t>
  </si>
  <si>
    <t>Shoe Tech Eng.</t>
  </si>
  <si>
    <t>17/11/10</t>
  </si>
  <si>
    <t>23/03/11</t>
  </si>
  <si>
    <t xml:space="preserve">Paul Moeller </t>
  </si>
  <si>
    <t>16/05/11</t>
  </si>
  <si>
    <t>25/05/11</t>
  </si>
  <si>
    <t>SA Tool</t>
  </si>
  <si>
    <t>23/09/10</t>
  </si>
  <si>
    <t>25/01/11</t>
  </si>
  <si>
    <t>31/03/09</t>
  </si>
  <si>
    <t>20/04/09</t>
  </si>
  <si>
    <t>23/06/09</t>
  </si>
  <si>
    <t>24/02/10</t>
  </si>
  <si>
    <t>28/04/10</t>
  </si>
  <si>
    <t>30/04/10</t>
  </si>
  <si>
    <t>21/05/10</t>
  </si>
  <si>
    <t>27/05/10</t>
  </si>
  <si>
    <t>30/10/09</t>
  </si>
  <si>
    <t>31/03/10</t>
  </si>
  <si>
    <t>26/05/10</t>
  </si>
  <si>
    <t>28/06/10</t>
  </si>
  <si>
    <t>John Whittle</t>
  </si>
  <si>
    <t>19/01/09</t>
  </si>
  <si>
    <t>STR I T TA Drive  ETC</t>
  </si>
  <si>
    <t>31/07/10</t>
  </si>
  <si>
    <t>STI00090</t>
  </si>
  <si>
    <t>STR IT Server Upgrade</t>
  </si>
  <si>
    <t>STI0009</t>
  </si>
  <si>
    <t>SYTech VICCAM</t>
  </si>
  <si>
    <t>21/04/10</t>
  </si>
  <si>
    <t>Description</t>
  </si>
  <si>
    <t>Planned Qualifying Expenses</t>
  </si>
  <si>
    <t>Investment Completion Target/ Actual Date</t>
  </si>
  <si>
    <t>Activity Number</t>
  </si>
  <si>
    <t>Date or period</t>
  </si>
  <si>
    <t xml:space="preserve"> Description of Intervention</t>
  </si>
  <si>
    <t>Invoice / Quote Number</t>
  </si>
  <si>
    <t>Quantity</t>
  </si>
  <si>
    <r>
      <t>Unit Price in [</t>
    </r>
    <r>
      <rPr>
        <b/>
        <sz val="10"/>
        <color indexed="10"/>
        <rFont val="Arial"/>
        <family val="2"/>
      </rPr>
      <t>insert Currency</t>
    </r>
    <r>
      <rPr>
        <b/>
        <sz val="10"/>
        <rFont val="Arial"/>
        <family val="2"/>
      </rPr>
      <t>]</t>
    </r>
  </si>
  <si>
    <t>Total Price in [insert currency]</t>
  </si>
  <si>
    <t>Note:</t>
  </si>
  <si>
    <t>All prices must be exclusive of VAT</t>
  </si>
  <si>
    <t>Investment decision (Description)</t>
  </si>
  <si>
    <t>Objective ( Provide brief explanation)</t>
  </si>
  <si>
    <t xml:space="preserve">Comments </t>
  </si>
  <si>
    <t>Provide brief explanation on objective</t>
  </si>
  <si>
    <t>start of period</t>
  </si>
  <si>
    <t>Investment 
Start                 date/period</t>
  </si>
  <si>
    <t>operational and financial indicators</t>
  </si>
  <si>
    <t>Quantifiable measurements prior to investment</t>
  </si>
  <si>
    <t>Any other relevant comments</t>
  </si>
  <si>
    <t>End of period</t>
  </si>
  <si>
    <t>NO</t>
  </si>
  <si>
    <t>REDEMPTION APPLICATION</t>
  </si>
  <si>
    <t>PIP Claim                       Amount</t>
  </si>
  <si>
    <t>Quantifiable measurements after investment</t>
  </si>
  <si>
    <t>Serial Number</t>
  </si>
  <si>
    <t>Invoice Number</t>
  </si>
  <si>
    <t>Unit Price Reimbursed on PIP [excl VAT]</t>
  </si>
  <si>
    <t>Unit Price Sold at [excl VAT]</t>
  </si>
  <si>
    <r>
      <rPr>
        <b/>
        <sz val="12"/>
        <color indexed="10"/>
        <rFont val="Arial"/>
        <family val="2"/>
      </rPr>
      <t>[Insert Company Name Here]</t>
    </r>
    <r>
      <rPr>
        <b/>
        <sz val="12"/>
        <rFont val="Arial"/>
        <family val="2"/>
      </rPr>
      <t xml:space="preserve"> - List of Interventions</t>
    </r>
  </si>
  <si>
    <t>Interest on Working capital</t>
  </si>
  <si>
    <t>Other   ….. CIP Own Contribution , Audit Fees etc</t>
  </si>
  <si>
    <r>
      <rPr>
        <b/>
        <sz val="12"/>
        <color indexed="10"/>
        <rFont val="Arial"/>
        <family val="2"/>
      </rPr>
      <t>[Insert Company Name Here]</t>
    </r>
    <r>
      <rPr>
        <b/>
        <sz val="12"/>
        <rFont val="Arial"/>
        <family val="2"/>
      </rPr>
      <t xml:space="preserve">  - Intervention Plan and Monitoring and Evaluation</t>
    </r>
  </si>
  <si>
    <t>Equipment Upgrade - Please list all equipment below</t>
  </si>
  <si>
    <t>Process Improvement - Please provide total amount only, do not list the interventions</t>
  </si>
  <si>
    <t xml:space="preserve">Total </t>
  </si>
  <si>
    <t>Product Development - Please provide total amount only, do not list the interventions</t>
  </si>
  <si>
    <t>People Improvement / Training - Please provide total amount only, do not list the interventions</t>
  </si>
  <si>
    <t>Marketing Interventions - Please provide total amount only, do not list the interventions</t>
  </si>
  <si>
    <t>Total CIP Own Contribution</t>
  </si>
  <si>
    <t>Total Audit Fees</t>
  </si>
  <si>
    <t>Total Other</t>
  </si>
  <si>
    <t>Total Amount received since Inception</t>
  </si>
  <si>
    <r>
      <t>Unit Price in [</t>
    </r>
    <r>
      <rPr>
        <b/>
        <sz val="11"/>
        <color indexed="10"/>
        <rFont val="Arial"/>
        <family val="2"/>
      </rPr>
      <t>insert Currency</t>
    </r>
    <r>
      <rPr>
        <b/>
        <sz val="11"/>
        <rFont val="Arial"/>
        <family val="2"/>
      </rPr>
      <t>]</t>
    </r>
  </si>
  <si>
    <t>Previous Assets purchased or reimbursed on PIP funding and Sold Afterwards</t>
  </si>
  <si>
    <t>PLEASE COMPLETE ALL FOUR WORKSHEETS AS REQUIRED</t>
  </si>
  <si>
    <t>Provide brief description</t>
  </si>
  <si>
    <t>Description of Intervention</t>
  </si>
  <si>
    <t>FORM 2: 2018/19</t>
  </si>
  <si>
    <t>Total Qualifying Expiditure</t>
  </si>
  <si>
    <t>Funding Qualified for</t>
  </si>
  <si>
    <t xml:space="preserve">Balance </t>
  </si>
  <si>
    <t xml:space="preserve">Previous Interventions / Assets purchased or reimbursed on PIP/CIP/WCIS funding </t>
  </si>
</sst>
</file>

<file path=xl/styles.xml><?xml version="1.0" encoding="utf-8"?>
<styleSheet xmlns="http://schemas.openxmlformats.org/spreadsheetml/2006/main">
  <numFmts count="3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(* #,##0_);_(* \(#,##0\);_(* &quot;-&quot;??_);_(@_)"/>
    <numFmt numFmtId="183" formatCode="#\,##0"/>
    <numFmt numFmtId="184" formatCode="0.0%;[Red]\(0.0%\)"/>
    <numFmt numFmtId="185" formatCode="_ * #,##0.0000_ ;_ * \-#,##0.0000_ ;_ * &quot;-&quot;??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,##0.000_ ;_ * \-#,##0.000_ ;_ * &quot;-&quot;??_ ;_ @_ "/>
    <numFmt numFmtId="191" formatCode="_ * #,##0.0000_ ;_ * \-#,##0.0000_ ;_ * &quot;-&quot;??_ ;_ @_ "/>
    <numFmt numFmtId="192" formatCode="&quot;R&quot;\ #,##0.00"/>
    <numFmt numFmtId="193" formatCode="#,##0.00_ ;\-#,##0.00\ "/>
    <numFmt numFmtId="194" formatCode="[$-1C09]dd\ mmmm\ yyyy"/>
  </numFmts>
  <fonts count="7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Accounting"/>
      <sz val="10"/>
      <name val="Arial"/>
      <family val="2"/>
    </font>
    <font>
      <u val="singleAccounting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u val="singleAccounting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i/>
      <sz val="10"/>
      <color indexed="62"/>
      <name val="Arial"/>
      <family val="2"/>
    </font>
    <font>
      <b/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</font>
    <font>
      <b/>
      <i/>
      <sz val="10"/>
      <color theme="3" tint="0.39998000860214233"/>
      <name val="Arial"/>
      <family val="2"/>
    </font>
    <font>
      <b/>
      <sz val="12"/>
      <color rgb="FF00B050"/>
      <name val="Arial"/>
      <family val="2"/>
    </font>
    <font>
      <sz val="11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wrapText="1"/>
    </xf>
    <xf numFmtId="181" fontId="2" fillId="0" borderId="15" xfId="42" applyNumberFormat="1" applyFont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24" xfId="0" applyBorder="1" applyAlignment="1">
      <alignment/>
    </xf>
    <xf numFmtId="18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7" fontId="6" fillId="0" borderId="0" xfId="58" applyNumberFormat="1" applyFont="1">
      <alignment/>
      <protection/>
    </xf>
    <xf numFmtId="177" fontId="6" fillId="34" borderId="0" xfId="58" applyNumberFormat="1" applyFont="1" applyFill="1">
      <alignment/>
      <protection/>
    </xf>
    <xf numFmtId="0" fontId="7" fillId="0" borderId="0" xfId="60" applyFont="1" applyBorder="1">
      <alignment/>
      <protection/>
    </xf>
    <xf numFmtId="185" fontId="6" fillId="0" borderId="0" xfId="58" applyNumberFormat="1" applyFont="1">
      <alignment/>
      <protection/>
    </xf>
    <xf numFmtId="177" fontId="6" fillId="0" borderId="26" xfId="58" applyNumberFormat="1" applyFont="1" applyBorder="1">
      <alignment/>
      <protection/>
    </xf>
    <xf numFmtId="177" fontId="6" fillId="0" borderId="0" xfId="58" applyNumberFormat="1" applyFont="1" applyBorder="1">
      <alignment/>
      <protection/>
    </xf>
    <xf numFmtId="10" fontId="6" fillId="0" borderId="0" xfId="58" applyNumberFormat="1" applyFont="1">
      <alignment/>
      <protection/>
    </xf>
    <xf numFmtId="179" fontId="6" fillId="0" borderId="0" xfId="58" applyNumberFormat="1" applyFont="1" applyBorder="1">
      <alignment/>
      <protection/>
    </xf>
    <xf numFmtId="177" fontId="6" fillId="0" borderId="0" xfId="58" applyNumberFormat="1" applyFont="1" quotePrefix="1">
      <alignment/>
      <protection/>
    </xf>
    <xf numFmtId="177" fontId="8" fillId="10" borderId="27" xfId="58" applyNumberFormat="1" applyFont="1" applyFill="1" applyBorder="1">
      <alignment/>
      <protection/>
    </xf>
    <xf numFmtId="177" fontId="8" fillId="10" borderId="14" xfId="58" applyNumberFormat="1" applyFont="1" applyFill="1" applyBorder="1">
      <alignment/>
      <protection/>
    </xf>
    <xf numFmtId="177" fontId="8" fillId="10" borderId="11" xfId="58" applyNumberFormat="1" applyFont="1" applyFill="1" applyBorder="1">
      <alignment/>
      <protection/>
    </xf>
    <xf numFmtId="177" fontId="8" fillId="10" borderId="12" xfId="58" applyNumberFormat="1" applyFont="1" applyFill="1" applyBorder="1">
      <alignment/>
      <protection/>
    </xf>
    <xf numFmtId="177" fontId="8" fillId="10" borderId="12" xfId="58" applyNumberFormat="1" applyFont="1" applyFill="1" applyBorder="1" applyAlignment="1">
      <alignment horizontal="center" wrapText="1"/>
      <protection/>
    </xf>
    <xf numFmtId="177" fontId="8" fillId="10" borderId="12" xfId="58" applyNumberFormat="1" applyFont="1" applyFill="1" applyBorder="1" applyAlignment="1">
      <alignment wrapText="1"/>
      <protection/>
    </xf>
    <xf numFmtId="177" fontId="8" fillId="10" borderId="12" xfId="58" applyNumberFormat="1" applyFont="1" applyFill="1" applyBorder="1" applyAlignment="1">
      <alignment horizontal="center"/>
      <protection/>
    </xf>
    <xf numFmtId="177" fontId="6" fillId="0" borderId="15" xfId="58" applyNumberFormat="1" applyFont="1" applyBorder="1">
      <alignment/>
      <protection/>
    </xf>
    <xf numFmtId="177" fontId="6" fillId="0" borderId="13" xfId="58" applyNumberFormat="1" applyFont="1" applyBorder="1">
      <alignment/>
      <protection/>
    </xf>
    <xf numFmtId="177" fontId="6" fillId="0" borderId="28" xfId="58" applyNumberFormat="1" applyFont="1" applyBorder="1">
      <alignment/>
      <protection/>
    </xf>
    <xf numFmtId="177" fontId="8" fillId="10" borderId="15" xfId="58" applyNumberFormat="1" applyFont="1" applyFill="1" applyBorder="1">
      <alignment/>
      <protection/>
    </xf>
    <xf numFmtId="177" fontId="8" fillId="10" borderId="28" xfId="58" applyNumberFormat="1" applyFont="1" applyFill="1" applyBorder="1">
      <alignment/>
      <protection/>
    </xf>
    <xf numFmtId="177" fontId="8" fillId="0" borderId="13" xfId="58" applyNumberFormat="1" applyFont="1" applyBorder="1">
      <alignment/>
      <protection/>
    </xf>
    <xf numFmtId="177" fontId="8" fillId="10" borderId="28" xfId="58" applyNumberFormat="1" applyFont="1" applyFill="1" applyBorder="1" applyAlignment="1">
      <alignment wrapText="1"/>
      <protection/>
    </xf>
    <xf numFmtId="177" fontId="6" fillId="0" borderId="29" xfId="58" applyNumberFormat="1" applyFont="1" applyBorder="1">
      <alignment/>
      <protection/>
    </xf>
    <xf numFmtId="177" fontId="8" fillId="10" borderId="30" xfId="58" applyNumberFormat="1" applyFont="1" applyFill="1" applyBorder="1" applyAlignment="1">
      <alignment horizontal="center"/>
      <protection/>
    </xf>
    <xf numFmtId="177" fontId="8" fillId="10" borderId="31" xfId="58" applyNumberFormat="1" applyFont="1" applyFill="1" applyBorder="1" applyAlignment="1">
      <alignment horizontal="center"/>
      <protection/>
    </xf>
    <xf numFmtId="177" fontId="6" fillId="34" borderId="31" xfId="58" applyNumberFormat="1" applyFont="1" applyFill="1" applyBorder="1">
      <alignment/>
      <protection/>
    </xf>
    <xf numFmtId="177" fontId="6" fillId="34" borderId="28" xfId="58" applyNumberFormat="1" applyFont="1" applyFill="1" applyBorder="1">
      <alignment/>
      <protection/>
    </xf>
    <xf numFmtId="177" fontId="6" fillId="34" borderId="13" xfId="58" applyNumberFormat="1" applyFont="1" applyFill="1" applyBorder="1">
      <alignment/>
      <protection/>
    </xf>
    <xf numFmtId="177" fontId="6" fillId="0" borderId="16" xfId="58" applyNumberFormat="1" applyFont="1" applyBorder="1">
      <alignment/>
      <protection/>
    </xf>
    <xf numFmtId="177" fontId="6" fillId="0" borderId="17" xfId="58" applyNumberFormat="1" applyFont="1" applyBorder="1">
      <alignment/>
      <protection/>
    </xf>
    <xf numFmtId="0" fontId="7" fillId="0" borderId="17" xfId="60" applyFont="1" applyBorder="1">
      <alignment/>
      <protection/>
    </xf>
    <xf numFmtId="185" fontId="6" fillId="0" borderId="17" xfId="58" applyNumberFormat="1" applyFont="1" applyBorder="1">
      <alignment/>
      <protection/>
    </xf>
    <xf numFmtId="177" fontId="6" fillId="34" borderId="17" xfId="58" applyNumberFormat="1" applyFont="1" applyFill="1" applyBorder="1">
      <alignment/>
      <protection/>
    </xf>
    <xf numFmtId="177" fontId="6" fillId="0" borderId="18" xfId="58" applyNumberFormat="1" applyFont="1" applyBorder="1">
      <alignment/>
      <protection/>
    </xf>
    <xf numFmtId="177" fontId="6" fillId="0" borderId="19" xfId="58" applyNumberFormat="1" applyFont="1" applyBorder="1">
      <alignment/>
      <protection/>
    </xf>
    <xf numFmtId="177" fontId="6" fillId="0" borderId="23" xfId="58" applyNumberFormat="1" applyFont="1" applyBorder="1">
      <alignment/>
      <protection/>
    </xf>
    <xf numFmtId="177" fontId="6" fillId="34" borderId="0" xfId="58" applyNumberFormat="1" applyFont="1" applyFill="1" applyBorder="1">
      <alignment/>
      <protection/>
    </xf>
    <xf numFmtId="177" fontId="6" fillId="0" borderId="20" xfId="58" applyNumberFormat="1" applyFont="1" applyBorder="1">
      <alignment/>
      <protection/>
    </xf>
    <xf numFmtId="177" fontId="6" fillId="0" borderId="21" xfId="58" applyNumberFormat="1" applyFont="1" applyBorder="1">
      <alignment/>
      <protection/>
    </xf>
    <xf numFmtId="177" fontId="6" fillId="34" borderId="21" xfId="58" applyNumberFormat="1" applyFont="1" applyFill="1" applyBorder="1">
      <alignment/>
      <protection/>
    </xf>
    <xf numFmtId="177" fontId="6" fillId="0" borderId="22" xfId="58" applyNumberFormat="1" applyFont="1" applyBorder="1">
      <alignment/>
      <protection/>
    </xf>
    <xf numFmtId="177" fontId="6" fillId="0" borderId="32" xfId="58" applyNumberFormat="1" applyFont="1" applyBorder="1">
      <alignment/>
      <protection/>
    </xf>
    <xf numFmtId="177" fontId="6" fillId="34" borderId="32" xfId="58" applyNumberFormat="1" applyFont="1" applyFill="1" applyBorder="1">
      <alignment/>
      <protection/>
    </xf>
    <xf numFmtId="177" fontId="8" fillId="7" borderId="12" xfId="58" applyNumberFormat="1" applyFont="1" applyFill="1" applyBorder="1" applyAlignment="1">
      <alignment horizontal="center"/>
      <protection/>
    </xf>
    <xf numFmtId="177" fontId="6" fillId="7" borderId="0" xfId="58" applyNumberFormat="1" applyFont="1" applyFill="1" applyBorder="1">
      <alignment/>
      <protection/>
    </xf>
    <xf numFmtId="177" fontId="6" fillId="7" borderId="26" xfId="58" applyNumberFormat="1" applyFont="1" applyFill="1" applyBorder="1">
      <alignment/>
      <protection/>
    </xf>
    <xf numFmtId="177" fontId="6" fillId="0" borderId="12" xfId="58" applyNumberFormat="1" applyFont="1" applyBorder="1">
      <alignment/>
      <protection/>
    </xf>
    <xf numFmtId="177" fontId="8" fillId="0" borderId="13" xfId="58" applyNumberFormat="1" applyFont="1" applyBorder="1" applyAlignment="1">
      <alignment wrapText="1"/>
      <protection/>
    </xf>
    <xf numFmtId="0" fontId="62" fillId="0" borderId="31" xfId="0" applyFont="1" applyBorder="1" applyAlignment="1">
      <alignment/>
    </xf>
    <xf numFmtId="0" fontId="0" fillId="0" borderId="31" xfId="0" applyBorder="1" applyAlignment="1">
      <alignment/>
    </xf>
    <xf numFmtId="0" fontId="63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3" xfId="0" applyBorder="1" applyAlignment="1">
      <alignment/>
    </xf>
    <xf numFmtId="14" fontId="0" fillId="0" borderId="31" xfId="0" applyNumberFormat="1" applyBorder="1" applyAlignment="1">
      <alignment horizontal="right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179" fontId="64" fillId="0" borderId="20" xfId="42" applyFont="1" applyBorder="1" applyAlignment="1">
      <alignment/>
    </xf>
    <xf numFmtId="179" fontId="64" fillId="0" borderId="21" xfId="42" applyFont="1" applyBorder="1" applyAlignment="1">
      <alignment/>
    </xf>
    <xf numFmtId="179" fontId="64" fillId="0" borderId="22" xfId="42" applyFont="1" applyBorder="1" applyAlignment="1">
      <alignment/>
    </xf>
    <xf numFmtId="0" fontId="2" fillId="0" borderId="3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wrapText="1"/>
    </xf>
    <xf numFmtId="17" fontId="0" fillId="0" borderId="31" xfId="0" applyNumberFormat="1" applyFont="1" applyBorder="1" applyAlignment="1">
      <alignment horizontal="right" vertical="top" wrapText="1"/>
    </xf>
    <xf numFmtId="0" fontId="2" fillId="0" borderId="3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31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0" fillId="0" borderId="34" xfId="0" applyFont="1" applyBorder="1" applyAlignment="1">
      <alignment vertical="top" wrapText="1"/>
    </xf>
    <xf numFmtId="0" fontId="0" fillId="0" borderId="34" xfId="0" applyFont="1" applyBorder="1" applyAlignment="1">
      <alignment vertical="top"/>
    </xf>
    <xf numFmtId="17" fontId="0" fillId="0" borderId="34" xfId="0" applyNumberFormat="1" applyFont="1" applyBorder="1" applyAlignment="1">
      <alignment horizontal="right" vertical="top"/>
    </xf>
    <xf numFmtId="179" fontId="0" fillId="0" borderId="35" xfId="42" applyFont="1" applyBorder="1" applyAlignment="1">
      <alignment horizontal="right" vertical="top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17" fontId="0" fillId="0" borderId="28" xfId="0" applyNumberFormat="1" applyFont="1" applyBorder="1" applyAlignment="1">
      <alignment horizontal="right" vertical="top"/>
    </xf>
    <xf numFmtId="181" fontId="0" fillId="0" borderId="25" xfId="42" applyNumberFormat="1" applyFont="1" applyBorder="1" applyAlignment="1">
      <alignment vertical="top"/>
    </xf>
    <xf numFmtId="0" fontId="0" fillId="0" borderId="28" xfId="0" applyFont="1" applyBorder="1" applyAlignment="1">
      <alignment horizontal="left" vertical="top" wrapText="1"/>
    </xf>
    <xf numFmtId="17" fontId="0" fillId="0" borderId="28" xfId="0" applyNumberFormat="1" applyFont="1" applyBorder="1" applyAlignment="1">
      <alignment horizontal="right" vertical="top" wrapText="1"/>
    </xf>
    <xf numFmtId="3" fontId="0" fillId="0" borderId="28" xfId="0" applyNumberFormat="1" applyFont="1" applyBorder="1" applyAlignment="1">
      <alignment vertical="top" wrapText="1"/>
    </xf>
    <xf numFmtId="179" fontId="0" fillId="0" borderId="31" xfId="42" applyNumberFormat="1" applyFont="1" applyBorder="1" applyAlignment="1">
      <alignment vertical="top"/>
    </xf>
    <xf numFmtId="179" fontId="0" fillId="0" borderId="34" xfId="42" applyNumberFormat="1" applyFont="1" applyBorder="1" applyAlignment="1">
      <alignment vertical="top"/>
    </xf>
    <xf numFmtId="179" fontId="0" fillId="0" borderId="25" xfId="42" applyNumberFormat="1" applyFont="1" applyBorder="1" applyAlignment="1">
      <alignment vertical="top"/>
    </xf>
    <xf numFmtId="3" fontId="0" fillId="0" borderId="15" xfId="0" applyNumberFormat="1" applyFont="1" applyBorder="1" applyAlignment="1">
      <alignment vertical="top" wrapText="1"/>
    </xf>
    <xf numFmtId="181" fontId="0" fillId="0" borderId="31" xfId="42" applyNumberFormat="1" applyFont="1" applyBorder="1" applyAlignment="1">
      <alignment horizontal="right" vertical="center"/>
    </xf>
    <xf numFmtId="181" fontId="0" fillId="0" borderId="31" xfId="0" applyNumberFormat="1" applyBorder="1" applyAlignment="1">
      <alignment horizontal="right" vertical="center"/>
    </xf>
    <xf numFmtId="179" fontId="0" fillId="0" borderId="15" xfId="42" applyNumberFormat="1" applyFont="1" applyBorder="1" applyAlignment="1">
      <alignment horizontal="right" vertical="top"/>
    </xf>
    <xf numFmtId="177" fontId="8" fillId="10" borderId="30" xfId="58" applyNumberFormat="1" applyFont="1" applyFill="1" applyBorder="1" applyAlignment="1">
      <alignment horizontal="center"/>
      <protection/>
    </xf>
    <xf numFmtId="192" fontId="6" fillId="0" borderId="0" xfId="58" applyNumberFormat="1" applyFont="1">
      <alignment/>
      <protection/>
    </xf>
    <xf numFmtId="177" fontId="2" fillId="0" borderId="0" xfId="58" applyNumberFormat="1" applyFont="1">
      <alignment/>
      <protection/>
    </xf>
    <xf numFmtId="192" fontId="6" fillId="0" borderId="17" xfId="58" applyNumberFormat="1" applyFont="1" applyBorder="1">
      <alignment/>
      <protection/>
    </xf>
    <xf numFmtId="177" fontId="2" fillId="16" borderId="11" xfId="58" applyNumberFormat="1" applyFont="1" applyFill="1" applyBorder="1">
      <alignment/>
      <protection/>
    </xf>
    <xf numFmtId="177" fontId="2" fillId="16" borderId="28" xfId="58" applyNumberFormat="1" applyFont="1" applyFill="1" applyBorder="1" applyAlignment="1">
      <alignment wrapText="1"/>
      <protection/>
    </xf>
    <xf numFmtId="177" fontId="2" fillId="16" borderId="28" xfId="58" applyNumberFormat="1" applyFont="1" applyFill="1" applyBorder="1" applyAlignment="1">
      <alignment horizontal="center" vertical="center" wrapText="1"/>
      <protection/>
    </xf>
    <xf numFmtId="177" fontId="6" fillId="0" borderId="0" xfId="58" applyNumberFormat="1" applyFont="1" applyFill="1" applyAlignment="1">
      <alignment horizontal="center"/>
      <protection/>
    </xf>
    <xf numFmtId="177" fontId="6" fillId="34" borderId="24" xfId="58" applyNumberFormat="1" applyFont="1" applyFill="1" applyBorder="1">
      <alignment/>
      <protection/>
    </xf>
    <xf numFmtId="177" fontId="13" fillId="0" borderId="13" xfId="58" applyNumberFormat="1" applyFont="1" applyBorder="1">
      <alignment/>
      <protection/>
    </xf>
    <xf numFmtId="177" fontId="0" fillId="0" borderId="13" xfId="58" applyNumberFormat="1" applyFont="1" applyBorder="1">
      <alignment/>
      <protection/>
    </xf>
    <xf numFmtId="177" fontId="0" fillId="0" borderId="0" xfId="58" applyNumberFormat="1" applyFont="1" applyBorder="1">
      <alignment/>
      <protection/>
    </xf>
    <xf numFmtId="177" fontId="0" fillId="0" borderId="0" xfId="58" applyNumberFormat="1" applyFont="1" applyFill="1" applyBorder="1" applyAlignment="1">
      <alignment horizontal="right"/>
      <protection/>
    </xf>
    <xf numFmtId="192" fontId="0" fillId="0" borderId="13" xfId="58" applyNumberFormat="1" applyFont="1" applyBorder="1">
      <alignment/>
      <protection/>
    </xf>
    <xf numFmtId="177" fontId="14" fillId="0" borderId="13" xfId="58" applyNumberFormat="1" applyFont="1" applyBorder="1">
      <alignment/>
      <protection/>
    </xf>
    <xf numFmtId="193" fontId="0" fillId="0" borderId="13" xfId="58" applyNumberFormat="1" applyFont="1" applyBorder="1">
      <alignment/>
      <protection/>
    </xf>
    <xf numFmtId="0" fontId="0" fillId="0" borderId="0" xfId="58" applyNumberFormat="1" applyFont="1" applyBorder="1" applyAlignment="1">
      <alignment horizontal="right"/>
      <protection/>
    </xf>
    <xf numFmtId="177" fontId="0" fillId="0" borderId="0" xfId="58" applyNumberFormat="1" applyFont="1" applyBorder="1" applyAlignment="1">
      <alignment horizontal="right"/>
      <protection/>
    </xf>
    <xf numFmtId="177" fontId="14" fillId="0" borderId="19" xfId="58" applyNumberFormat="1" applyFont="1" applyBorder="1">
      <alignment/>
      <protection/>
    </xf>
    <xf numFmtId="177" fontId="14" fillId="0" borderId="0" xfId="58" applyNumberFormat="1" applyFont="1" applyBorder="1">
      <alignment/>
      <protection/>
    </xf>
    <xf numFmtId="177" fontId="14" fillId="0" borderId="0" xfId="58" applyNumberFormat="1" applyFont="1" applyBorder="1" applyAlignment="1">
      <alignment horizontal="right"/>
      <protection/>
    </xf>
    <xf numFmtId="192" fontId="13" fillId="0" borderId="29" xfId="58" applyNumberFormat="1" applyFont="1" applyBorder="1">
      <alignment/>
      <protection/>
    </xf>
    <xf numFmtId="177" fontId="14" fillId="34" borderId="13" xfId="58" applyNumberFormat="1" applyFont="1" applyFill="1" applyBorder="1">
      <alignment/>
      <protection/>
    </xf>
    <xf numFmtId="177" fontId="14" fillId="34" borderId="0" xfId="58" applyNumberFormat="1" applyFont="1" applyFill="1" applyBorder="1">
      <alignment/>
      <protection/>
    </xf>
    <xf numFmtId="177" fontId="14" fillId="35" borderId="26" xfId="58" applyNumberFormat="1" applyFont="1" applyFill="1" applyBorder="1">
      <alignment/>
      <protection/>
    </xf>
    <xf numFmtId="177" fontId="14" fillId="0" borderId="29" xfId="58" applyNumberFormat="1" applyFont="1" applyBorder="1">
      <alignment/>
      <protection/>
    </xf>
    <xf numFmtId="177" fontId="14" fillId="0" borderId="26" xfId="58" applyNumberFormat="1" applyFont="1" applyBorder="1">
      <alignment/>
      <protection/>
    </xf>
    <xf numFmtId="177" fontId="14" fillId="0" borderId="23" xfId="58" applyNumberFormat="1" applyFont="1" applyBorder="1">
      <alignment/>
      <protection/>
    </xf>
    <xf numFmtId="177" fontId="14" fillId="0" borderId="0" xfId="58" applyNumberFormat="1" applyFont="1">
      <alignment/>
      <protection/>
    </xf>
    <xf numFmtId="177" fontId="6" fillId="0" borderId="21" xfId="58" applyNumberFormat="1" applyFont="1" applyBorder="1" applyAlignment="1">
      <alignment horizontal="right"/>
      <protection/>
    </xf>
    <xf numFmtId="192" fontId="6" fillId="0" borderId="32" xfId="58" applyNumberFormat="1" applyFont="1" applyBorder="1">
      <alignment/>
      <protection/>
    </xf>
    <xf numFmtId="177" fontId="6" fillId="0" borderId="0" xfId="58" applyNumberFormat="1" applyFont="1" applyAlignment="1">
      <alignment horizontal="right"/>
      <protection/>
    </xf>
    <xf numFmtId="0" fontId="0" fillId="0" borderId="1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10" fontId="0" fillId="0" borderId="15" xfId="0" applyNumberFormat="1" applyFont="1" applyBorder="1" applyAlignment="1">
      <alignment vertical="top" wrapText="1"/>
    </xf>
    <xf numFmtId="9" fontId="0" fillId="0" borderId="15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179" fontId="0" fillId="0" borderId="15" xfId="42" applyNumberFormat="1" applyFont="1" applyBorder="1" applyAlignment="1">
      <alignment horizontal="right" vertical="top"/>
    </xf>
    <xf numFmtId="181" fontId="0" fillId="0" borderId="31" xfId="42" applyNumberFormat="1" applyFont="1" applyBorder="1" applyAlignment="1">
      <alignment vertical="top"/>
    </xf>
    <xf numFmtId="17" fontId="0" fillId="0" borderId="15" xfId="0" applyNumberFormat="1" applyFont="1" applyBorder="1" applyAlignment="1">
      <alignment horizontal="right" vertical="top" wrapText="1"/>
    </xf>
    <xf numFmtId="181" fontId="0" fillId="0" borderId="15" xfId="42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top" wrapText="1"/>
    </xf>
    <xf numFmtId="179" fontId="0" fillId="0" borderId="13" xfId="42" applyNumberFormat="1" applyFont="1" applyBorder="1" applyAlignment="1">
      <alignment horizontal="right" vertical="top"/>
    </xf>
    <xf numFmtId="0" fontId="0" fillId="0" borderId="31" xfId="0" applyFont="1" applyBorder="1" applyAlignment="1">
      <alignment horizontal="center" vertical="center" wrapText="1"/>
    </xf>
    <xf numFmtId="17" fontId="0" fillId="0" borderId="31" xfId="0" applyNumberFormat="1" applyFont="1" applyBorder="1" applyAlignment="1">
      <alignment horizontal="center" vertical="center" wrapText="1"/>
    </xf>
    <xf numFmtId="14" fontId="0" fillId="0" borderId="31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top" wrapText="1"/>
    </xf>
    <xf numFmtId="0" fontId="0" fillId="0" borderId="31" xfId="0" applyBorder="1" applyAlignment="1">
      <alignment horizontal="left" vertical="top" wrapText="1"/>
    </xf>
    <xf numFmtId="0" fontId="0" fillId="0" borderId="31" xfId="42" applyNumberFormat="1" applyFont="1" applyBorder="1" applyAlignment="1">
      <alignment vertical="top"/>
    </xf>
    <xf numFmtId="181" fontId="2" fillId="0" borderId="31" xfId="42" applyNumberFormat="1" applyFont="1" applyBorder="1" applyAlignment="1">
      <alignment vertical="top"/>
    </xf>
    <xf numFmtId="0" fontId="0" fillId="0" borderId="27" xfId="0" applyBorder="1" applyAlignment="1">
      <alignment/>
    </xf>
    <xf numFmtId="9" fontId="0" fillId="0" borderId="13" xfId="0" applyNumberFormat="1" applyFont="1" applyBorder="1" applyAlignment="1">
      <alignment vertical="top" wrapText="1"/>
    </xf>
    <xf numFmtId="0" fontId="2" fillId="16" borderId="33" xfId="0" applyFont="1" applyFill="1" applyBorder="1" applyAlignment="1">
      <alignment horizontal="center" vertical="top" wrapText="1"/>
    </xf>
    <xf numFmtId="0" fontId="2" fillId="16" borderId="31" xfId="0" applyFont="1" applyFill="1" applyBorder="1" applyAlignment="1">
      <alignment horizontal="center" vertical="top"/>
    </xf>
    <xf numFmtId="0" fontId="2" fillId="16" borderId="30" xfId="0" applyFont="1" applyFill="1" applyBorder="1" applyAlignment="1">
      <alignment horizontal="center" vertical="top" wrapText="1"/>
    </xf>
    <xf numFmtId="0" fontId="2" fillId="16" borderId="31" xfId="0" applyFont="1" applyFill="1" applyBorder="1" applyAlignment="1">
      <alignment horizontal="center" vertical="top" wrapText="1"/>
    </xf>
    <xf numFmtId="0" fontId="2" fillId="16" borderId="30" xfId="0" applyFont="1" applyFill="1" applyBorder="1" applyAlignment="1">
      <alignment horizontal="center" vertical="top"/>
    </xf>
    <xf numFmtId="0" fontId="65" fillId="0" borderId="31" xfId="0" applyFont="1" applyBorder="1" applyAlignment="1">
      <alignment horizontal="left" vertical="top" wrapText="1"/>
    </xf>
    <xf numFmtId="0" fontId="65" fillId="0" borderId="31" xfId="0" applyFont="1" applyBorder="1" applyAlignment="1">
      <alignment vertical="top" wrapText="1"/>
    </xf>
    <xf numFmtId="17" fontId="65" fillId="0" borderId="31" xfId="0" applyNumberFormat="1" applyFont="1" applyBorder="1" applyAlignment="1">
      <alignment horizontal="right" vertical="top" wrapText="1"/>
    </xf>
    <xf numFmtId="0" fontId="65" fillId="0" borderId="31" xfId="0" applyFont="1" applyBorder="1" applyAlignment="1">
      <alignment vertical="top"/>
    </xf>
    <xf numFmtId="181" fontId="0" fillId="0" borderId="31" xfId="0" applyNumberFormat="1" applyFont="1" applyBorder="1" applyAlignment="1">
      <alignment horizontal="right" vertical="center"/>
    </xf>
    <xf numFmtId="177" fontId="6" fillId="34" borderId="37" xfId="58" applyNumberFormat="1" applyFont="1" applyFill="1" applyBorder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2" fillId="16" borderId="40" xfId="58" applyNumberFormat="1" applyFont="1" applyFill="1" applyBorder="1">
      <alignment/>
      <protection/>
    </xf>
    <xf numFmtId="177" fontId="6" fillId="34" borderId="41" xfId="58" applyNumberFormat="1" applyFont="1" applyFill="1" applyBorder="1">
      <alignment/>
      <protection/>
    </xf>
    <xf numFmtId="0" fontId="0" fillId="0" borderId="42" xfId="0" applyBorder="1" applyAlignment="1">
      <alignment/>
    </xf>
    <xf numFmtId="177" fontId="6" fillId="34" borderId="35" xfId="58" applyNumberFormat="1" applyFont="1" applyFill="1" applyBorder="1">
      <alignment/>
      <protection/>
    </xf>
    <xf numFmtId="177" fontId="2" fillId="16" borderId="11" xfId="58" applyNumberFormat="1" applyFont="1" applyFill="1" applyBorder="1" applyAlignment="1">
      <alignment wrapText="1"/>
      <protection/>
    </xf>
    <xf numFmtId="192" fontId="2" fillId="16" borderId="28" xfId="58" applyNumberFormat="1" applyFont="1" applyFill="1" applyBorder="1" applyAlignment="1">
      <alignment wrapText="1"/>
      <protection/>
    </xf>
    <xf numFmtId="0" fontId="66" fillId="0" borderId="0" xfId="0" applyFont="1" applyAlignment="1">
      <alignment/>
    </xf>
    <xf numFmtId="177" fontId="6" fillId="0" borderId="43" xfId="58" applyNumberFormat="1" applyFont="1" applyBorder="1">
      <alignment/>
      <protection/>
    </xf>
    <xf numFmtId="177" fontId="6" fillId="0" borderId="44" xfId="58" applyNumberFormat="1" applyFont="1" applyBorder="1">
      <alignment/>
      <protection/>
    </xf>
    <xf numFmtId="177" fontId="6" fillId="0" borderId="45" xfId="58" applyNumberFormat="1" applyFont="1" applyBorder="1">
      <alignment/>
      <protection/>
    </xf>
    <xf numFmtId="192" fontId="6" fillId="0" borderId="44" xfId="58" applyNumberFormat="1" applyFont="1" applyBorder="1">
      <alignment/>
      <protection/>
    </xf>
    <xf numFmtId="177" fontId="6" fillId="0" borderId="46" xfId="58" applyNumberFormat="1" applyFont="1" applyBorder="1">
      <alignment/>
      <protection/>
    </xf>
    <xf numFmtId="177" fontId="11" fillId="0" borderId="47" xfId="58" applyNumberFormat="1" applyFont="1" applyBorder="1">
      <alignment/>
      <protection/>
    </xf>
    <xf numFmtId="177" fontId="12" fillId="0" borderId="48" xfId="58" applyNumberFormat="1" applyFont="1" applyBorder="1">
      <alignment/>
      <protection/>
    </xf>
    <xf numFmtId="177" fontId="6" fillId="0" borderId="48" xfId="58" applyNumberFormat="1" applyFont="1" applyBorder="1">
      <alignment/>
      <protection/>
    </xf>
    <xf numFmtId="177" fontId="6" fillId="0" borderId="47" xfId="58" applyNumberFormat="1" applyFont="1" applyBorder="1">
      <alignment/>
      <protection/>
    </xf>
    <xf numFmtId="192" fontId="6" fillId="0" borderId="47" xfId="58" applyNumberFormat="1" applyFont="1" applyBorder="1">
      <alignment/>
      <protection/>
    </xf>
    <xf numFmtId="177" fontId="8" fillId="0" borderId="47" xfId="58" applyNumberFormat="1" applyFont="1" applyBorder="1">
      <alignment/>
      <protection/>
    </xf>
    <xf numFmtId="177" fontId="13" fillId="0" borderId="47" xfId="58" applyNumberFormat="1" applyFont="1" applyBorder="1">
      <alignment/>
      <protection/>
    </xf>
    <xf numFmtId="177" fontId="0" fillId="0" borderId="47" xfId="58" applyNumberFormat="1" applyFont="1" applyBorder="1">
      <alignment/>
      <protection/>
    </xf>
    <xf numFmtId="177" fontId="0" fillId="0" borderId="48" xfId="58" applyNumberFormat="1" applyFont="1" applyBorder="1">
      <alignment/>
      <protection/>
    </xf>
    <xf numFmtId="177" fontId="0" fillId="0" borderId="48" xfId="58" applyNumberFormat="1" applyFont="1" applyFill="1" applyBorder="1" applyAlignment="1">
      <alignment horizontal="right"/>
      <protection/>
    </xf>
    <xf numFmtId="192" fontId="0" fillId="0" borderId="47" xfId="58" applyNumberFormat="1" applyFont="1" applyBorder="1">
      <alignment/>
      <protection/>
    </xf>
    <xf numFmtId="177" fontId="2" fillId="0" borderId="47" xfId="58" applyNumberFormat="1" applyFont="1" applyBorder="1">
      <alignment/>
      <protection/>
    </xf>
    <xf numFmtId="177" fontId="14" fillId="0" borderId="47" xfId="58" applyNumberFormat="1" applyFont="1" applyBorder="1">
      <alignment/>
      <protection/>
    </xf>
    <xf numFmtId="193" fontId="0" fillId="0" borderId="47" xfId="58" applyNumberFormat="1" applyFont="1" applyBorder="1">
      <alignment/>
      <protection/>
    </xf>
    <xf numFmtId="0" fontId="0" fillId="0" borderId="48" xfId="58" applyNumberFormat="1" applyFont="1" applyBorder="1" applyAlignment="1">
      <alignment horizontal="right"/>
      <protection/>
    </xf>
    <xf numFmtId="177" fontId="0" fillId="0" borderId="48" xfId="58" applyNumberFormat="1" applyFont="1" applyBorder="1" applyAlignment="1">
      <alignment horizontal="right"/>
      <protection/>
    </xf>
    <xf numFmtId="177" fontId="14" fillId="0" borderId="46" xfId="58" applyNumberFormat="1" applyFont="1" applyBorder="1">
      <alignment/>
      <protection/>
    </xf>
    <xf numFmtId="177" fontId="14" fillId="0" borderId="48" xfId="58" applyNumberFormat="1" applyFont="1" applyBorder="1">
      <alignment/>
      <protection/>
    </xf>
    <xf numFmtId="177" fontId="14" fillId="0" borderId="48" xfId="58" applyNumberFormat="1" applyFont="1" applyBorder="1" applyAlignment="1">
      <alignment horizontal="right"/>
      <protection/>
    </xf>
    <xf numFmtId="177" fontId="6" fillId="0" borderId="49" xfId="58" applyNumberFormat="1" applyFont="1" applyBorder="1">
      <alignment/>
      <protection/>
    </xf>
    <xf numFmtId="177" fontId="6" fillId="0" borderId="50" xfId="58" applyNumberFormat="1" applyFont="1" applyBorder="1">
      <alignment/>
      <protection/>
    </xf>
    <xf numFmtId="177" fontId="6" fillId="0" borderId="51" xfId="58" applyNumberFormat="1" applyFont="1" applyBorder="1">
      <alignment/>
      <protection/>
    </xf>
    <xf numFmtId="177" fontId="6" fillId="0" borderId="51" xfId="58" applyNumberFormat="1" applyFont="1" applyBorder="1" applyAlignment="1">
      <alignment horizontal="right"/>
      <protection/>
    </xf>
    <xf numFmtId="192" fontId="6" fillId="0" borderId="50" xfId="58" applyNumberFormat="1" applyFont="1" applyBorder="1">
      <alignment/>
      <protection/>
    </xf>
    <xf numFmtId="177" fontId="6" fillId="0" borderId="52" xfId="58" applyNumberFormat="1" applyFont="1" applyBorder="1">
      <alignment/>
      <protection/>
    </xf>
    <xf numFmtId="177" fontId="6" fillId="0" borderId="53" xfId="58" applyNumberFormat="1" applyFont="1" applyBorder="1">
      <alignment/>
      <protection/>
    </xf>
    <xf numFmtId="177" fontId="0" fillId="0" borderId="53" xfId="58" applyNumberFormat="1" applyFont="1" applyBorder="1">
      <alignment/>
      <protection/>
    </xf>
    <xf numFmtId="177" fontId="0" fillId="0" borderId="53" xfId="58" applyNumberFormat="1" applyFont="1" applyBorder="1" applyAlignment="1">
      <alignment horizontal="center"/>
      <protection/>
    </xf>
    <xf numFmtId="177" fontId="14" fillId="0" borderId="53" xfId="58" applyNumberFormat="1" applyFont="1" applyBorder="1">
      <alignment/>
      <protection/>
    </xf>
    <xf numFmtId="177" fontId="6" fillId="0" borderId="54" xfId="58" applyNumberFormat="1" applyFont="1" applyBorder="1">
      <alignment/>
      <protection/>
    </xf>
    <xf numFmtId="177" fontId="2" fillId="16" borderId="11" xfId="58" applyNumberFormat="1" applyFont="1" applyFill="1" applyBorder="1" applyAlignment="1">
      <alignment horizontal="center" vertical="center" wrapText="1"/>
      <protection/>
    </xf>
    <xf numFmtId="177" fontId="2" fillId="16" borderId="55" xfId="58" applyNumberFormat="1" applyFont="1" applyFill="1" applyBorder="1" applyAlignment="1">
      <alignment horizontal="center" vertical="center" wrapText="1"/>
      <protection/>
    </xf>
    <xf numFmtId="177" fontId="0" fillId="0" borderId="47" xfId="58" applyNumberFormat="1" applyFont="1" applyFill="1" applyBorder="1" applyAlignment="1">
      <alignment horizontal="right"/>
      <protection/>
    </xf>
    <xf numFmtId="0" fontId="0" fillId="0" borderId="47" xfId="58" applyNumberFormat="1" applyFont="1" applyBorder="1" applyAlignment="1">
      <alignment horizontal="right"/>
      <protection/>
    </xf>
    <xf numFmtId="177" fontId="0" fillId="0" borderId="47" xfId="58" applyNumberFormat="1" applyFont="1" applyBorder="1" applyAlignment="1">
      <alignment horizontal="right"/>
      <protection/>
    </xf>
    <xf numFmtId="177" fontId="14" fillId="0" borderId="47" xfId="58" applyNumberFormat="1" applyFont="1" applyBorder="1" applyAlignment="1">
      <alignment horizontal="right"/>
      <protection/>
    </xf>
    <xf numFmtId="177" fontId="6" fillId="0" borderId="50" xfId="58" applyNumberFormat="1" applyFont="1" applyBorder="1" applyAlignment="1">
      <alignment horizontal="right"/>
      <protection/>
    </xf>
    <xf numFmtId="177" fontId="0" fillId="0" borderId="13" xfId="58" applyNumberFormat="1" applyFont="1" applyFill="1" applyBorder="1" applyAlignment="1">
      <alignment horizontal="right"/>
      <protection/>
    </xf>
    <xf numFmtId="0" fontId="0" fillId="0" borderId="13" xfId="58" applyNumberFormat="1" applyFont="1" applyBorder="1" applyAlignment="1">
      <alignment horizontal="right"/>
      <protection/>
    </xf>
    <xf numFmtId="177" fontId="0" fillId="0" borderId="13" xfId="58" applyNumberFormat="1" applyFont="1" applyBorder="1" applyAlignment="1">
      <alignment horizontal="right"/>
      <protection/>
    </xf>
    <xf numFmtId="177" fontId="14" fillId="0" borderId="13" xfId="58" applyNumberFormat="1" applyFont="1" applyBorder="1" applyAlignment="1">
      <alignment horizontal="right"/>
      <protection/>
    </xf>
    <xf numFmtId="177" fontId="6" fillId="0" borderId="32" xfId="58" applyNumberFormat="1" applyFont="1" applyBorder="1" applyAlignment="1">
      <alignment horizontal="right"/>
      <protection/>
    </xf>
    <xf numFmtId="177" fontId="14" fillId="34" borderId="24" xfId="58" applyNumberFormat="1" applyFont="1" applyFill="1" applyBorder="1">
      <alignment/>
      <protection/>
    </xf>
    <xf numFmtId="177" fontId="6" fillId="34" borderId="56" xfId="58" applyNumberFormat="1" applyFont="1" applyFill="1" applyBorder="1">
      <alignment/>
      <protection/>
    </xf>
    <xf numFmtId="192" fontId="6" fillId="0" borderId="15" xfId="58" applyNumberFormat="1" applyFont="1" applyBorder="1">
      <alignment/>
      <protection/>
    </xf>
    <xf numFmtId="177" fontId="2" fillId="16" borderId="28" xfId="58" applyNumberFormat="1" applyFont="1" applyFill="1" applyBorder="1" applyAlignment="1">
      <alignment horizontal="center" wrapText="1"/>
      <protection/>
    </xf>
    <xf numFmtId="177" fontId="9" fillId="0" borderId="43" xfId="58" applyNumberFormat="1" applyFont="1" applyBorder="1">
      <alignment/>
      <protection/>
    </xf>
    <xf numFmtId="177" fontId="9" fillId="0" borderId="57" xfId="58" applyNumberFormat="1" applyFont="1" applyBorder="1">
      <alignment/>
      <protection/>
    </xf>
    <xf numFmtId="177" fontId="0" fillId="0" borderId="32" xfId="58" applyNumberFormat="1" applyFont="1" applyBorder="1">
      <alignment/>
      <protection/>
    </xf>
    <xf numFmtId="177" fontId="0" fillId="0" borderId="21" xfId="58" applyNumberFormat="1" applyFont="1" applyBorder="1">
      <alignment/>
      <protection/>
    </xf>
    <xf numFmtId="177" fontId="0" fillId="0" borderId="58" xfId="58" applyNumberFormat="1" applyFont="1" applyBorder="1">
      <alignment/>
      <protection/>
    </xf>
    <xf numFmtId="177" fontId="0" fillId="0" borderId="21" xfId="58" applyNumberFormat="1" applyFont="1" applyFill="1" applyBorder="1" applyAlignment="1">
      <alignment horizontal="right"/>
      <protection/>
    </xf>
    <xf numFmtId="177" fontId="0" fillId="0" borderId="32" xfId="58" applyNumberFormat="1" applyFont="1" applyFill="1" applyBorder="1" applyAlignment="1">
      <alignment horizontal="right"/>
      <protection/>
    </xf>
    <xf numFmtId="192" fontId="0" fillId="0" borderId="32" xfId="58" applyNumberFormat="1" applyFont="1" applyBorder="1">
      <alignment/>
      <protection/>
    </xf>
    <xf numFmtId="177" fontId="16" fillId="0" borderId="59" xfId="58" applyNumberFormat="1" applyFont="1" applyBorder="1">
      <alignment/>
      <protection/>
    </xf>
    <xf numFmtId="177" fontId="17" fillId="0" borderId="60" xfId="58" applyNumberFormat="1" applyFont="1" applyBorder="1">
      <alignment/>
      <protection/>
    </xf>
    <xf numFmtId="177" fontId="17" fillId="0" borderId="61" xfId="58" applyNumberFormat="1" applyFont="1" applyBorder="1">
      <alignment/>
      <protection/>
    </xf>
    <xf numFmtId="177" fontId="17" fillId="0" borderId="62" xfId="58" applyNumberFormat="1" applyFont="1" applyBorder="1">
      <alignment/>
      <protection/>
    </xf>
    <xf numFmtId="177" fontId="17" fillId="0" borderId="61" xfId="58" applyNumberFormat="1" applyFont="1" applyFill="1" applyBorder="1" applyAlignment="1">
      <alignment horizontal="right"/>
      <protection/>
    </xf>
    <xf numFmtId="177" fontId="17" fillId="0" borderId="60" xfId="58" applyNumberFormat="1" applyFont="1" applyFill="1" applyBorder="1" applyAlignment="1">
      <alignment horizontal="right"/>
      <protection/>
    </xf>
    <xf numFmtId="192" fontId="17" fillId="0" borderId="60" xfId="58" applyNumberFormat="1" applyFont="1" applyBorder="1">
      <alignment/>
      <protection/>
    </xf>
    <xf numFmtId="0" fontId="14" fillId="33" borderId="19" xfId="0" applyFont="1" applyFill="1" applyBorder="1" applyAlignment="1">
      <alignment/>
    </xf>
    <xf numFmtId="0" fontId="13" fillId="0" borderId="33" xfId="0" applyFont="1" applyBorder="1" applyAlignment="1">
      <alignment horizontal="left"/>
    </xf>
    <xf numFmtId="0" fontId="14" fillId="0" borderId="3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1" xfId="0" applyFont="1" applyBorder="1" applyAlignment="1">
      <alignment/>
    </xf>
    <xf numFmtId="181" fontId="14" fillId="0" borderId="31" xfId="0" applyNumberFormat="1" applyFont="1" applyBorder="1" applyAlignment="1">
      <alignment horizontal="right"/>
    </xf>
    <xf numFmtId="0" fontId="14" fillId="33" borderId="23" xfId="0" applyFont="1" applyFill="1" applyBorder="1" applyAlignment="1">
      <alignment/>
    </xf>
    <xf numFmtId="0" fontId="14" fillId="0" borderId="0" xfId="0" applyFont="1" applyAlignment="1">
      <alignment/>
    </xf>
    <xf numFmtId="0" fontId="67" fillId="33" borderId="19" xfId="0" applyFont="1" applyFill="1" applyBorder="1" applyAlignment="1">
      <alignment/>
    </xf>
    <xf numFmtId="0" fontId="68" fillId="0" borderId="33" xfId="0" applyFont="1" applyBorder="1" applyAlignment="1">
      <alignment horizontal="left"/>
    </xf>
    <xf numFmtId="0" fontId="67" fillId="0" borderId="30" xfId="0" applyFont="1" applyBorder="1" applyAlignment="1">
      <alignment/>
    </xf>
    <xf numFmtId="0" fontId="67" fillId="0" borderId="35" xfId="0" applyFont="1" applyBorder="1" applyAlignment="1">
      <alignment/>
    </xf>
    <xf numFmtId="181" fontId="67" fillId="0" borderId="35" xfId="0" applyNumberFormat="1" applyFont="1" applyBorder="1" applyAlignment="1">
      <alignment/>
    </xf>
    <xf numFmtId="0" fontId="67" fillId="33" borderId="23" xfId="0" applyFont="1" applyFill="1" applyBorder="1" applyAlignment="1">
      <alignment/>
    </xf>
    <xf numFmtId="0" fontId="67" fillId="0" borderId="0" xfId="0" applyFont="1" applyAlignment="1">
      <alignment/>
    </xf>
    <xf numFmtId="0" fontId="69" fillId="33" borderId="19" xfId="0" applyFont="1" applyFill="1" applyBorder="1" applyAlignment="1">
      <alignment/>
    </xf>
    <xf numFmtId="0" fontId="70" fillId="0" borderId="33" xfId="0" applyFont="1" applyBorder="1" applyAlignment="1">
      <alignment horizontal="left"/>
    </xf>
    <xf numFmtId="0" fontId="69" fillId="0" borderId="30" xfId="0" applyFont="1" applyBorder="1" applyAlignment="1">
      <alignment/>
    </xf>
    <xf numFmtId="0" fontId="69" fillId="0" borderId="35" xfId="0" applyFont="1" applyBorder="1" applyAlignment="1">
      <alignment/>
    </xf>
    <xf numFmtId="179" fontId="69" fillId="0" borderId="35" xfId="0" applyNumberFormat="1" applyFont="1" applyBorder="1" applyAlignment="1">
      <alignment horizontal="right"/>
    </xf>
    <xf numFmtId="0" fontId="69" fillId="33" borderId="23" xfId="0" applyFont="1" applyFill="1" applyBorder="1" applyAlignment="1">
      <alignment/>
    </xf>
    <xf numFmtId="181" fontId="69" fillId="0" borderId="0" xfId="0" applyNumberFormat="1" applyFont="1" applyAlignment="1">
      <alignment/>
    </xf>
    <xf numFmtId="0" fontId="69" fillId="0" borderId="0" xfId="0" applyFont="1" applyAlignment="1">
      <alignment/>
    </xf>
    <xf numFmtId="177" fontId="13" fillId="16" borderId="11" xfId="58" applyNumberFormat="1" applyFont="1" applyFill="1" applyBorder="1">
      <alignment/>
      <protection/>
    </xf>
    <xf numFmtId="177" fontId="13" fillId="16" borderId="11" xfId="58" applyNumberFormat="1" applyFont="1" applyFill="1" applyBorder="1" applyAlignment="1">
      <alignment wrapText="1"/>
      <protection/>
    </xf>
    <xf numFmtId="177" fontId="13" fillId="16" borderId="28" xfId="58" applyNumberFormat="1" applyFont="1" applyFill="1" applyBorder="1" applyAlignment="1">
      <alignment wrapText="1"/>
      <protection/>
    </xf>
    <xf numFmtId="177" fontId="13" fillId="16" borderId="25" xfId="58" applyNumberFormat="1" applyFont="1" applyFill="1" applyBorder="1">
      <alignment/>
      <protection/>
    </xf>
    <xf numFmtId="177" fontId="13" fillId="16" borderId="11" xfId="58" applyNumberFormat="1" applyFont="1" applyFill="1" applyBorder="1" applyAlignment="1">
      <alignment horizontal="center" vertical="center" wrapText="1"/>
      <protection/>
    </xf>
    <xf numFmtId="177" fontId="13" fillId="16" borderId="28" xfId="58" applyNumberFormat="1" applyFont="1" applyFill="1" applyBorder="1" applyAlignment="1">
      <alignment horizontal="center" vertical="center" wrapText="1"/>
      <protection/>
    </xf>
    <xf numFmtId="192" fontId="13" fillId="16" borderId="25" xfId="58" applyNumberFormat="1" applyFont="1" applyFill="1" applyBorder="1" applyAlignment="1">
      <alignment wrapText="1"/>
      <protection/>
    </xf>
    <xf numFmtId="177" fontId="19" fillId="0" borderId="13" xfId="58" applyNumberFormat="1" applyFont="1" applyBorder="1">
      <alignment/>
      <protection/>
    </xf>
    <xf numFmtId="177" fontId="2" fillId="13" borderId="27" xfId="58" applyNumberFormat="1" applyFont="1" applyFill="1" applyBorder="1" applyAlignment="1">
      <alignment/>
      <protection/>
    </xf>
    <xf numFmtId="177" fontId="2" fillId="13" borderId="15" xfId="58" applyNumberFormat="1" applyFont="1" applyFill="1" applyBorder="1" applyAlignment="1">
      <alignment/>
      <protection/>
    </xf>
    <xf numFmtId="177" fontId="8" fillId="13" borderId="15" xfId="58" applyNumberFormat="1" applyFont="1" applyFill="1" applyBorder="1" applyAlignment="1">
      <alignment/>
      <protection/>
    </xf>
    <xf numFmtId="177" fontId="2" fillId="13" borderId="63" xfId="58" applyNumberFormat="1" applyFont="1" applyFill="1" applyBorder="1" applyAlignment="1">
      <alignment/>
      <protection/>
    </xf>
    <xf numFmtId="192" fontId="2" fillId="13" borderId="63" xfId="58" applyNumberFormat="1" applyFont="1" applyFill="1" applyBorder="1" applyAlignment="1">
      <alignment/>
      <protection/>
    </xf>
    <xf numFmtId="177" fontId="9" fillId="13" borderId="14" xfId="58" applyNumberFormat="1" applyFont="1" applyFill="1" applyBorder="1" applyAlignment="1">
      <alignment horizontal="left" vertical="center"/>
      <protection/>
    </xf>
    <xf numFmtId="0" fontId="71" fillId="0" borderId="0" xfId="0" applyFont="1" applyAlignment="1">
      <alignment/>
    </xf>
    <xf numFmtId="0" fontId="13" fillId="0" borderId="35" xfId="0" applyFont="1" applyBorder="1" applyAlignment="1">
      <alignment vertical="center" wrapText="1"/>
    </xf>
    <xf numFmtId="0" fontId="9" fillId="7" borderId="27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63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173" fontId="0" fillId="0" borderId="31" xfId="42" applyNumberFormat="1" applyFont="1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7" fontId="8" fillId="10" borderId="30" xfId="58" applyNumberFormat="1" applyFont="1" applyFill="1" applyBorder="1" applyAlignment="1">
      <alignment horizontal="center"/>
      <protection/>
    </xf>
    <xf numFmtId="0" fontId="8" fillId="10" borderId="30" xfId="58" applyFont="1" applyFill="1" applyBorder="1" applyAlignment="1">
      <alignment horizontal="center"/>
      <protection/>
    </xf>
    <xf numFmtId="0" fontId="8" fillId="10" borderId="35" xfId="58" applyFont="1" applyFill="1" applyBorder="1" applyAlignment="1">
      <alignment/>
      <protection/>
    </xf>
    <xf numFmtId="177" fontId="72" fillId="10" borderId="64" xfId="58" applyNumberFormat="1" applyFont="1" applyFill="1" applyBorder="1" applyAlignment="1">
      <alignment horizontal="center"/>
      <protection/>
    </xf>
    <xf numFmtId="0" fontId="0" fillId="10" borderId="37" xfId="0" applyFill="1" applyBorder="1" applyAlignment="1">
      <alignment horizontal="center"/>
    </xf>
    <xf numFmtId="0" fontId="0" fillId="10" borderId="65" xfId="0" applyFill="1" applyBorder="1" applyAlignment="1">
      <alignment horizontal="center"/>
    </xf>
    <xf numFmtId="0" fontId="0" fillId="10" borderId="66" xfId="0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257175</xdr:colOff>
      <xdr:row>0</xdr:row>
      <xdr:rowOff>647700</xdr:rowOff>
    </xdr:to>
    <xdr:pic>
      <xdr:nvPicPr>
        <xdr:cNvPr id="2" name="Picture 4" descr="The Department of Trade Industry and Competi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1790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1</xdr:row>
      <xdr:rowOff>133350</xdr:rowOff>
    </xdr:from>
    <xdr:to>
      <xdr:col>11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285750"/>
          <a:ext cx="2143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266700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04800"/>
          <a:ext cx="1800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</xdr:row>
      <xdr:rowOff>0</xdr:rowOff>
    </xdr:from>
    <xdr:to>
      <xdr:col>15</xdr:col>
      <xdr:colOff>152400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323850"/>
          <a:ext cx="212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</xdr:row>
      <xdr:rowOff>66675</xdr:rowOff>
    </xdr:from>
    <xdr:to>
      <xdr:col>3</xdr:col>
      <xdr:colOff>1114425</xdr:colOff>
      <xdr:row>5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28600"/>
          <a:ext cx="1819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</xdr:row>
      <xdr:rowOff>0</xdr:rowOff>
    </xdr:from>
    <xdr:to>
      <xdr:col>16</xdr:col>
      <xdr:colOff>9525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238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1</xdr:row>
      <xdr:rowOff>114300</xdr:rowOff>
    </xdr:from>
    <xdr:to>
      <xdr:col>3</xdr:col>
      <xdr:colOff>1209675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276225"/>
          <a:ext cx="1828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N55"/>
  <sheetViews>
    <sheetView showGridLines="0" zoomScale="91" zoomScaleNormal="91" zoomScalePageLayoutView="0" workbookViewId="0" topLeftCell="B1">
      <selection activeCell="L53" sqref="L53"/>
    </sheetView>
  </sheetViews>
  <sheetFormatPr defaultColWidth="9.140625" defaultRowHeight="12.75"/>
  <cols>
    <col min="1" max="1" width="2.28125" style="0" customWidth="1"/>
    <col min="2" max="2" width="1.7109375" style="0" customWidth="1"/>
    <col min="3" max="3" width="23.00390625" style="0" customWidth="1"/>
    <col min="4" max="4" width="35.00390625" style="0" customWidth="1"/>
    <col min="5" max="5" width="10.8515625" style="0" customWidth="1"/>
    <col min="6" max="6" width="14.28125" style="0" bestFit="1" customWidth="1"/>
    <col min="7" max="7" width="18.28125" style="0" customWidth="1"/>
    <col min="8" max="8" width="22.00390625" style="0" customWidth="1"/>
    <col min="9" max="9" width="20.7109375" style="0" customWidth="1"/>
    <col min="10" max="10" width="17.8515625" style="0" customWidth="1"/>
    <col min="11" max="11" width="14.28125" style="0" customWidth="1"/>
    <col min="12" max="12" width="15.28125" style="0" customWidth="1"/>
    <col min="13" max="13" width="1.7109375" style="0" customWidth="1"/>
    <col min="14" max="14" width="16.8515625" style="0" bestFit="1" customWidth="1"/>
  </cols>
  <sheetData>
    <row r="1" ht="74.25" customHeight="1"/>
    <row r="2" ht="15">
      <c r="C2" s="192" t="s">
        <v>118</v>
      </c>
    </row>
    <row r="3" spans="3:9" ht="15">
      <c r="C3" s="192" t="s">
        <v>92</v>
      </c>
      <c r="I3" s="296" t="s">
        <v>115</v>
      </c>
    </row>
    <row r="4" ht="6.75" customHeight="1" thickBot="1"/>
    <row r="5" ht="13.5" hidden="1" thickBot="1">
      <c r="K5" s="1"/>
    </row>
    <row r="6" spans="2:13" ht="6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2:13" ht="26.25" customHeight="1">
      <c r="B7" s="14"/>
      <c r="C7" s="298" t="s">
        <v>102</v>
      </c>
      <c r="D7" s="299"/>
      <c r="E7" s="299"/>
      <c r="F7" s="299"/>
      <c r="G7" s="299"/>
      <c r="H7" s="299"/>
      <c r="I7" s="299"/>
      <c r="J7" s="299"/>
      <c r="K7" s="299"/>
      <c r="L7" s="300"/>
      <c r="M7" s="18"/>
    </row>
    <row r="8" spans="2:13" ht="7.5" customHeight="1">
      <c r="B8" s="14"/>
      <c r="C8" s="301"/>
      <c r="D8" s="302"/>
      <c r="E8" s="302"/>
      <c r="F8" s="302"/>
      <c r="G8" s="302"/>
      <c r="H8" s="302"/>
      <c r="I8" s="302"/>
      <c r="J8" s="302"/>
      <c r="K8" s="302"/>
      <c r="L8" s="303"/>
      <c r="M8" s="18"/>
    </row>
    <row r="9" spans="2:14" ht="54.75" customHeight="1">
      <c r="B9" s="14"/>
      <c r="C9" s="173" t="s">
        <v>81</v>
      </c>
      <c r="D9" s="174" t="s">
        <v>82</v>
      </c>
      <c r="E9" s="175" t="s">
        <v>3</v>
      </c>
      <c r="F9" s="176" t="s">
        <v>86</v>
      </c>
      <c r="G9" s="177" t="s">
        <v>0</v>
      </c>
      <c r="H9" s="176" t="s">
        <v>1</v>
      </c>
      <c r="I9" s="175" t="s">
        <v>2</v>
      </c>
      <c r="J9" s="176" t="s">
        <v>83</v>
      </c>
      <c r="K9" s="176" t="s">
        <v>71</v>
      </c>
      <c r="L9" s="176" t="s">
        <v>93</v>
      </c>
      <c r="M9" s="18"/>
      <c r="N9" s="1"/>
    </row>
    <row r="10" spans="2:13" ht="6.75" customHeight="1">
      <c r="B10" s="14"/>
      <c r="C10" s="3"/>
      <c r="D10" s="7"/>
      <c r="E10" s="2"/>
      <c r="F10" s="7"/>
      <c r="G10" s="2"/>
      <c r="H10" s="7"/>
      <c r="I10" s="2"/>
      <c r="J10" s="2"/>
      <c r="K10" s="7"/>
      <c r="L10" s="7"/>
      <c r="M10" s="18"/>
    </row>
    <row r="11" spans="2:13" ht="30" customHeight="1" hidden="1">
      <c r="B11" s="14"/>
      <c r="C11" s="85" t="s">
        <v>4</v>
      </c>
      <c r="D11" s="86"/>
      <c r="E11" s="87"/>
      <c r="F11" s="88"/>
      <c r="G11" s="89"/>
      <c r="H11" s="89"/>
      <c r="I11" s="89"/>
      <c r="J11" s="8"/>
      <c r="K11" s="8"/>
      <c r="L11" s="9"/>
      <c r="M11" s="18"/>
    </row>
    <row r="12" spans="2:13" ht="6.75" customHeight="1" hidden="1">
      <c r="B12" s="14"/>
      <c r="C12" s="73"/>
      <c r="D12" s="73"/>
      <c r="E12" s="73"/>
      <c r="F12" s="73"/>
      <c r="G12" s="73"/>
      <c r="H12" s="73"/>
      <c r="I12" s="77"/>
      <c r="J12" s="171"/>
      <c r="K12" s="10"/>
      <c r="L12" s="73"/>
      <c r="M12" s="18"/>
    </row>
    <row r="13" spans="2:13" ht="60" customHeight="1" hidden="1">
      <c r="B13" s="14"/>
      <c r="C13" s="86"/>
      <c r="D13" s="86"/>
      <c r="E13" s="88"/>
      <c r="F13" s="90"/>
      <c r="G13" s="86"/>
      <c r="H13" s="86"/>
      <c r="I13" s="86"/>
      <c r="J13" s="86"/>
      <c r="K13" s="95"/>
      <c r="L13" s="112"/>
      <c r="M13" s="18"/>
    </row>
    <row r="14" spans="2:13" ht="53.25" customHeight="1" hidden="1">
      <c r="B14" s="14"/>
      <c r="C14" s="91"/>
      <c r="D14" s="86"/>
      <c r="E14" s="88"/>
      <c r="F14" s="90"/>
      <c r="G14" s="86"/>
      <c r="H14" s="86"/>
      <c r="I14" s="86"/>
      <c r="J14" s="86"/>
      <c r="K14" s="88"/>
      <c r="L14" s="113"/>
      <c r="M14" s="18"/>
    </row>
    <row r="15" spans="2:13" ht="53.25" customHeight="1" hidden="1">
      <c r="B15" s="14"/>
      <c r="C15" s="91"/>
      <c r="D15" s="86"/>
      <c r="E15" s="88"/>
      <c r="F15" s="90"/>
      <c r="G15" s="86"/>
      <c r="H15" s="86"/>
      <c r="I15" s="86"/>
      <c r="J15" s="86"/>
      <c r="K15" s="88"/>
      <c r="L15" s="113"/>
      <c r="M15" s="18"/>
    </row>
    <row r="16" spans="2:13" ht="53.25" customHeight="1" hidden="1">
      <c r="B16" s="14"/>
      <c r="C16" s="91"/>
      <c r="D16" s="86"/>
      <c r="E16" s="88"/>
      <c r="F16" s="90"/>
      <c r="G16" s="86"/>
      <c r="H16" s="86"/>
      <c r="I16" s="86"/>
      <c r="J16" s="86"/>
      <c r="K16" s="88"/>
      <c r="L16" s="113"/>
      <c r="M16" s="18"/>
    </row>
    <row r="17" spans="2:13" ht="45.75" customHeight="1">
      <c r="B17" s="14"/>
      <c r="C17" s="178" t="s">
        <v>116</v>
      </c>
      <c r="D17" s="179" t="s">
        <v>84</v>
      </c>
      <c r="E17" s="88"/>
      <c r="F17" s="180" t="s">
        <v>85</v>
      </c>
      <c r="G17" s="179" t="s">
        <v>87</v>
      </c>
      <c r="H17" s="179" t="s">
        <v>88</v>
      </c>
      <c r="I17" s="179" t="s">
        <v>94</v>
      </c>
      <c r="J17" s="179" t="s">
        <v>89</v>
      </c>
      <c r="K17" s="181" t="s">
        <v>90</v>
      </c>
      <c r="L17" s="182"/>
      <c r="M17" s="18"/>
    </row>
    <row r="18" spans="2:13" ht="29.25" customHeight="1">
      <c r="B18" s="14"/>
      <c r="C18" s="91"/>
      <c r="D18" s="86"/>
      <c r="E18" s="88"/>
      <c r="F18" s="90"/>
      <c r="G18" s="86"/>
      <c r="H18" s="86"/>
      <c r="I18" s="86"/>
      <c r="J18" s="86"/>
      <c r="K18" s="88"/>
      <c r="L18" s="113"/>
      <c r="M18" s="18"/>
    </row>
    <row r="19" spans="2:13" ht="29.25" customHeight="1">
      <c r="B19" s="14"/>
      <c r="C19" s="91"/>
      <c r="D19" s="86"/>
      <c r="E19" s="88"/>
      <c r="F19" s="90"/>
      <c r="G19" s="86"/>
      <c r="H19" s="86"/>
      <c r="I19" s="86"/>
      <c r="J19" s="86"/>
      <c r="K19" s="88"/>
      <c r="L19" s="113"/>
      <c r="M19" s="18"/>
    </row>
    <row r="20" spans="2:13" ht="29.25" customHeight="1">
      <c r="B20" s="14"/>
      <c r="C20" s="306" t="s">
        <v>70</v>
      </c>
      <c r="D20" s="93"/>
      <c r="E20" s="94"/>
      <c r="F20" s="90"/>
      <c r="G20" s="93"/>
      <c r="H20" s="93"/>
      <c r="I20" s="93"/>
      <c r="J20" s="93"/>
      <c r="K20" s="88"/>
      <c r="L20" s="113"/>
      <c r="M20" s="18"/>
    </row>
    <row r="21" spans="2:13" ht="29.25" customHeight="1" hidden="1">
      <c r="B21" s="14"/>
      <c r="C21" s="307"/>
      <c r="D21" s="93"/>
      <c r="E21" s="94"/>
      <c r="F21" s="90"/>
      <c r="G21" s="92"/>
      <c r="H21" s="93"/>
      <c r="I21" s="93"/>
      <c r="J21" s="93"/>
      <c r="K21" s="88"/>
      <c r="L21" s="113"/>
      <c r="M21" s="18"/>
    </row>
    <row r="22" spans="2:13" ht="29.25" customHeight="1" hidden="1">
      <c r="B22" s="14"/>
      <c r="C22" s="307"/>
      <c r="D22" s="93"/>
      <c r="E22" s="94"/>
      <c r="F22" s="90"/>
      <c r="G22" s="92"/>
      <c r="H22" s="93"/>
      <c r="I22" s="93"/>
      <c r="J22" s="93"/>
      <c r="K22" s="88"/>
      <c r="L22" s="113"/>
      <c r="M22" s="18"/>
    </row>
    <row r="23" spans="2:13" ht="29.25" customHeight="1" hidden="1">
      <c r="B23" s="14"/>
      <c r="C23" s="307"/>
      <c r="D23" s="93"/>
      <c r="E23" s="94"/>
      <c r="F23" s="90"/>
      <c r="G23" s="92"/>
      <c r="H23" s="93"/>
      <c r="I23" s="93"/>
      <c r="J23" s="93"/>
      <c r="K23" s="88"/>
      <c r="L23" s="113"/>
      <c r="M23" s="18"/>
    </row>
    <row r="24" spans="2:13" ht="29.25" customHeight="1" hidden="1">
      <c r="B24" s="14"/>
      <c r="C24" s="307"/>
      <c r="D24" s="93"/>
      <c r="E24" s="94"/>
      <c r="F24" s="90"/>
      <c r="G24" s="92"/>
      <c r="H24" s="93"/>
      <c r="I24" s="93"/>
      <c r="J24" s="93"/>
      <c r="K24" s="88"/>
      <c r="L24" s="113"/>
      <c r="M24" s="18"/>
    </row>
    <row r="25" spans="2:13" ht="29.25" customHeight="1">
      <c r="B25" s="14"/>
      <c r="C25" s="307"/>
      <c r="D25" s="93"/>
      <c r="E25" s="94"/>
      <c r="F25" s="90"/>
      <c r="G25" s="92"/>
      <c r="H25" s="93"/>
      <c r="I25" s="93"/>
      <c r="J25" s="93"/>
      <c r="K25" s="88"/>
      <c r="L25" s="113"/>
      <c r="M25" s="18"/>
    </row>
    <row r="26" spans="2:13" ht="9.75" customHeight="1">
      <c r="B26" s="14"/>
      <c r="C26" s="307"/>
      <c r="D26" s="93"/>
      <c r="E26" s="94"/>
      <c r="F26" s="90"/>
      <c r="G26" s="92"/>
      <c r="H26" s="93"/>
      <c r="I26" s="93"/>
      <c r="J26" s="93"/>
      <c r="K26" s="88"/>
      <c r="L26" s="113"/>
      <c r="M26" s="18"/>
    </row>
    <row r="27" spans="2:13" ht="31.5" customHeight="1">
      <c r="B27" s="14"/>
      <c r="C27" s="307"/>
      <c r="D27" s="297"/>
      <c r="E27" s="94"/>
      <c r="F27" s="90"/>
      <c r="G27" s="92"/>
      <c r="H27" s="93"/>
      <c r="I27" s="111"/>
      <c r="J27" s="111"/>
      <c r="K27" s="88"/>
      <c r="L27" s="112"/>
      <c r="M27" s="18"/>
    </row>
    <row r="28" spans="2:13" ht="7.5" customHeight="1">
      <c r="B28" s="14"/>
      <c r="C28" s="307"/>
      <c r="D28" s="93"/>
      <c r="E28" s="94"/>
      <c r="F28" s="90"/>
      <c r="G28" s="92"/>
      <c r="H28" s="93"/>
      <c r="I28" s="111"/>
      <c r="J28" s="111"/>
      <c r="K28" s="88"/>
      <c r="L28" s="112"/>
      <c r="M28" s="18"/>
    </row>
    <row r="29" spans="2:13" ht="33" customHeight="1">
      <c r="B29" s="14"/>
      <c r="C29" s="307"/>
      <c r="D29" s="93"/>
      <c r="E29" s="94"/>
      <c r="F29" s="158"/>
      <c r="G29" s="92"/>
      <c r="H29" s="93"/>
      <c r="I29" s="111"/>
      <c r="J29" s="111"/>
      <c r="K29" s="94"/>
      <c r="L29" s="159"/>
      <c r="M29" s="18"/>
    </row>
    <row r="30" spans="2:13" ht="33" customHeight="1">
      <c r="B30" s="14"/>
      <c r="C30" s="308"/>
      <c r="D30" s="93"/>
      <c r="E30" s="94"/>
      <c r="F30" s="158"/>
      <c r="G30" s="92"/>
      <c r="H30" s="93"/>
      <c r="I30" s="111"/>
      <c r="J30" s="111"/>
      <c r="K30" s="94"/>
      <c r="L30" s="159"/>
      <c r="M30" s="18"/>
    </row>
    <row r="31" spans="2:13" ht="33" customHeight="1">
      <c r="B31" s="14"/>
      <c r="C31" s="95"/>
      <c r="D31" s="86"/>
      <c r="E31" s="162"/>
      <c r="F31" s="163"/>
      <c r="G31" s="86"/>
      <c r="H31" s="86"/>
      <c r="I31" s="86"/>
      <c r="J31" s="86"/>
      <c r="K31" s="164"/>
      <c r="L31" s="304"/>
      <c r="M31" s="18"/>
    </row>
    <row r="32" spans="2:14" ht="12.75" hidden="1">
      <c r="B32" s="14"/>
      <c r="C32" s="168"/>
      <c r="D32" s="167"/>
      <c r="E32" s="165"/>
      <c r="F32" s="165"/>
      <c r="G32" s="86"/>
      <c r="H32" s="86"/>
      <c r="I32" s="86"/>
      <c r="J32" s="86"/>
      <c r="K32" s="166"/>
      <c r="L32" s="305"/>
      <c r="M32" s="18"/>
      <c r="N32" s="151"/>
    </row>
    <row r="33" spans="2:13" ht="36" customHeight="1" hidden="1">
      <c r="B33" s="14"/>
      <c r="C33" s="160"/>
      <c r="D33" s="19"/>
      <c r="E33" s="152"/>
      <c r="F33" s="152"/>
      <c r="G33" s="147"/>
      <c r="H33" s="147"/>
      <c r="I33" s="147"/>
      <c r="J33" s="147"/>
      <c r="K33" s="154"/>
      <c r="L33" s="161"/>
      <c r="M33" s="18"/>
    </row>
    <row r="34" spans="2:13" ht="36" customHeight="1" hidden="1">
      <c r="B34" s="14"/>
      <c r="C34" s="92"/>
      <c r="D34" s="93"/>
      <c r="E34" s="152"/>
      <c r="F34" s="152"/>
      <c r="G34" s="147"/>
      <c r="H34" s="147"/>
      <c r="I34" s="147"/>
      <c r="J34" s="147"/>
      <c r="K34" s="154"/>
      <c r="L34" s="114"/>
      <c r="M34" s="18"/>
    </row>
    <row r="35" spans="2:13" ht="69.75" customHeight="1" hidden="1">
      <c r="B35" s="14"/>
      <c r="C35" s="92"/>
      <c r="D35" s="93"/>
      <c r="E35" s="152"/>
      <c r="F35" s="152"/>
      <c r="G35" s="148"/>
      <c r="H35" s="148"/>
      <c r="I35" s="148"/>
      <c r="J35" s="147"/>
      <c r="K35" s="154"/>
      <c r="L35" s="114"/>
      <c r="M35" s="18"/>
    </row>
    <row r="36" spans="2:13" ht="75" customHeight="1" hidden="1">
      <c r="B36" s="14"/>
      <c r="C36" s="92"/>
      <c r="D36" s="93"/>
      <c r="E36" s="152"/>
      <c r="F36" s="152"/>
      <c r="G36" s="93"/>
      <c r="H36" s="149"/>
      <c r="I36" s="150"/>
      <c r="J36" s="172"/>
      <c r="K36" s="154"/>
      <c r="L36" s="156"/>
      <c r="M36" s="18"/>
    </row>
    <row r="37" spans="2:13" ht="68.25" customHeight="1" hidden="1" thickBot="1">
      <c r="B37" s="14"/>
      <c r="C37" s="95"/>
      <c r="D37" s="86"/>
      <c r="E37" s="153"/>
      <c r="F37" s="153"/>
      <c r="G37" s="86"/>
      <c r="H37" s="86"/>
      <c r="I37" s="86"/>
      <c r="J37" s="101"/>
      <c r="K37" s="155"/>
      <c r="L37" s="108"/>
      <c r="M37" s="18"/>
    </row>
    <row r="38" spans="2:13" ht="21.75" customHeight="1" hidden="1" thickTop="1">
      <c r="B38" s="14"/>
      <c r="C38" s="96"/>
      <c r="D38" s="97"/>
      <c r="E38" s="98"/>
      <c r="F38" s="99"/>
      <c r="G38" s="97"/>
      <c r="H38" s="97"/>
      <c r="I38" s="97"/>
      <c r="J38" s="101"/>
      <c r="K38" s="88"/>
      <c r="L38" s="109"/>
      <c r="M38" s="18"/>
    </row>
    <row r="39" spans="2:13" ht="42.75" customHeight="1" hidden="1" thickTop="1">
      <c r="B39" s="14"/>
      <c r="C39" s="105"/>
      <c r="D39" s="101"/>
      <c r="E39" s="102"/>
      <c r="F39" s="103"/>
      <c r="G39" s="101"/>
      <c r="H39" s="101"/>
      <c r="I39" s="101"/>
      <c r="J39" s="101"/>
      <c r="K39" s="88"/>
      <c r="L39" s="110"/>
      <c r="M39" s="18"/>
    </row>
    <row r="40" spans="2:13" ht="54.75" customHeight="1" hidden="1">
      <c r="B40" s="14"/>
      <c r="C40" s="105"/>
      <c r="D40" s="101"/>
      <c r="E40" s="102"/>
      <c r="F40" s="90"/>
      <c r="G40" s="101"/>
      <c r="H40" s="101"/>
      <c r="I40" s="101"/>
      <c r="J40" s="101"/>
      <c r="K40" s="88"/>
      <c r="L40" s="110"/>
      <c r="M40" s="18"/>
    </row>
    <row r="41" spans="2:13" ht="95.25" customHeight="1" hidden="1">
      <c r="B41" s="14"/>
      <c r="C41" s="105"/>
      <c r="D41" s="101"/>
      <c r="E41" s="102"/>
      <c r="F41" s="103"/>
      <c r="G41" s="101"/>
      <c r="H41" s="101"/>
      <c r="I41" s="101"/>
      <c r="J41" s="101"/>
      <c r="K41" s="102"/>
      <c r="L41" s="104"/>
      <c r="M41" s="18"/>
    </row>
    <row r="42" spans="2:13" ht="9" customHeight="1">
      <c r="B42" s="14"/>
      <c r="C42" s="105"/>
      <c r="D42" s="101"/>
      <c r="E42" s="102"/>
      <c r="F42" s="106"/>
      <c r="G42" s="101"/>
      <c r="H42" s="107"/>
      <c r="I42" s="101"/>
      <c r="J42" s="101"/>
      <c r="K42" s="102"/>
      <c r="L42" s="157"/>
      <c r="M42" s="18"/>
    </row>
    <row r="43" spans="2:13" ht="9.75" customHeight="1">
      <c r="B43" s="14"/>
      <c r="C43" s="105"/>
      <c r="D43" s="101"/>
      <c r="E43" s="102"/>
      <c r="F43" s="103"/>
      <c r="G43" s="101"/>
      <c r="H43" s="107"/>
      <c r="I43" s="107"/>
      <c r="J43" s="107"/>
      <c r="K43" s="102"/>
      <c r="L43" s="104"/>
      <c r="M43" s="18"/>
    </row>
    <row r="44" spans="2:13" ht="26.25" customHeight="1">
      <c r="B44" s="14"/>
      <c r="C44" s="95"/>
      <c r="D44" s="86"/>
      <c r="E44" s="88"/>
      <c r="F44" s="90"/>
      <c r="G44" s="101"/>
      <c r="H44" s="107"/>
      <c r="I44" s="107"/>
      <c r="J44" s="107"/>
      <c r="K44" s="88"/>
      <c r="L44" s="100"/>
      <c r="M44" s="18"/>
    </row>
    <row r="45" spans="2:13" ht="26.25" customHeight="1">
      <c r="B45" s="14"/>
      <c r="C45" s="85"/>
      <c r="D45" s="89"/>
      <c r="E45" s="88"/>
      <c r="F45" s="169"/>
      <c r="G45" s="86"/>
      <c r="H45" s="86"/>
      <c r="I45" s="86"/>
      <c r="J45" s="86"/>
      <c r="K45" s="86"/>
      <c r="L45" s="170"/>
      <c r="M45" s="18"/>
    </row>
    <row r="46" spans="2:13" ht="6" customHeight="1">
      <c r="B46" s="14"/>
      <c r="C46" s="3"/>
      <c r="D46" s="2"/>
      <c r="E46" s="2"/>
      <c r="F46" s="2"/>
      <c r="G46" s="2"/>
      <c r="H46" s="2"/>
      <c r="I46" s="20"/>
      <c r="J46" s="20"/>
      <c r="K46" s="75"/>
      <c r="L46" s="75"/>
      <c r="M46" s="18"/>
    </row>
    <row r="47" spans="2:13" s="266" customFormat="1" ht="22.5" customHeight="1">
      <c r="B47" s="259"/>
      <c r="C47" s="260" t="s">
        <v>119</v>
      </c>
      <c r="D47" s="261"/>
      <c r="E47" s="261"/>
      <c r="F47" s="261"/>
      <c r="G47" s="261"/>
      <c r="H47" s="261"/>
      <c r="I47" s="262"/>
      <c r="J47" s="262"/>
      <c r="K47" s="263"/>
      <c r="L47" s="264">
        <f>SUM(L13:L44)</f>
        <v>0</v>
      </c>
      <c r="M47" s="265"/>
    </row>
    <row r="48" spans="2:13" ht="6.75" customHeight="1">
      <c r="B48" s="14"/>
      <c r="C48" s="4"/>
      <c r="D48" s="2"/>
      <c r="E48" s="2"/>
      <c r="F48" s="2"/>
      <c r="G48" s="2"/>
      <c r="H48" s="2"/>
      <c r="I48" s="20"/>
      <c r="J48" s="20"/>
      <c r="K48" s="20"/>
      <c r="L48" s="21"/>
      <c r="M48" s="18"/>
    </row>
    <row r="49" spans="2:13" ht="6" customHeight="1">
      <c r="B49" s="14"/>
      <c r="C49" s="4"/>
      <c r="D49" s="2"/>
      <c r="E49" s="2"/>
      <c r="F49" s="2"/>
      <c r="G49" s="2"/>
      <c r="H49" s="2"/>
      <c r="I49" s="20"/>
      <c r="J49" s="20"/>
      <c r="K49" s="20"/>
      <c r="L49" s="21"/>
      <c r="M49" s="18"/>
    </row>
    <row r="50" spans="2:13" ht="6.75" customHeight="1">
      <c r="B50" s="14"/>
      <c r="C50" s="4"/>
      <c r="D50" s="2"/>
      <c r="E50" s="2"/>
      <c r="F50" s="2"/>
      <c r="G50" s="2"/>
      <c r="H50" s="2"/>
      <c r="I50" s="20"/>
      <c r="J50" s="20"/>
      <c r="K50" s="20"/>
      <c r="L50" s="21"/>
      <c r="M50" s="18"/>
    </row>
    <row r="51" spans="2:13" s="273" customFormat="1" ht="22.5" customHeight="1">
      <c r="B51" s="267"/>
      <c r="C51" s="268" t="s">
        <v>120</v>
      </c>
      <c r="D51" s="269"/>
      <c r="E51" s="269"/>
      <c r="F51" s="269"/>
      <c r="G51" s="269"/>
      <c r="H51" s="269"/>
      <c r="I51" s="270"/>
      <c r="J51" s="270"/>
      <c r="K51" s="270"/>
      <c r="L51" s="271"/>
      <c r="M51" s="272"/>
    </row>
    <row r="52" spans="2:13" ht="6.75" customHeight="1">
      <c r="B52" s="14"/>
      <c r="C52" s="4"/>
      <c r="D52" s="2"/>
      <c r="E52" s="2"/>
      <c r="F52" s="2"/>
      <c r="G52" s="2"/>
      <c r="H52" s="2"/>
      <c r="I52" s="20"/>
      <c r="J52" s="20"/>
      <c r="K52" s="20"/>
      <c r="L52" s="21"/>
      <c r="M52" s="18"/>
    </row>
    <row r="53" spans="2:14" s="281" customFormat="1" ht="22.5" customHeight="1">
      <c r="B53" s="274"/>
      <c r="C53" s="275" t="s">
        <v>121</v>
      </c>
      <c r="D53" s="276"/>
      <c r="E53" s="276"/>
      <c r="F53" s="276"/>
      <c r="G53" s="276"/>
      <c r="H53" s="276"/>
      <c r="I53" s="277"/>
      <c r="J53" s="277"/>
      <c r="K53" s="277"/>
      <c r="L53" s="278"/>
      <c r="M53" s="279"/>
      <c r="N53" s="280"/>
    </row>
    <row r="54" spans="2:13" ht="4.5" customHeight="1">
      <c r="B54" s="14"/>
      <c r="C54" s="5"/>
      <c r="D54" s="6"/>
      <c r="E54" s="6"/>
      <c r="F54" s="6"/>
      <c r="G54" s="6"/>
      <c r="H54" s="6"/>
      <c r="I54" s="22"/>
      <c r="J54" s="22"/>
      <c r="K54" s="22"/>
      <c r="L54" s="22"/>
      <c r="M54" s="18"/>
    </row>
    <row r="55" spans="2:13" ht="1.5" customHeight="1" thickBot="1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</row>
  </sheetData>
  <sheetProtection/>
  <mergeCells count="3">
    <mergeCell ref="C7:L8"/>
    <mergeCell ref="L31:L32"/>
    <mergeCell ref="C20:C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0:X59"/>
  <sheetViews>
    <sheetView zoomScale="85" zoomScaleNormal="85" zoomScaleSheetLayoutView="85" zoomScalePageLayoutView="0" workbookViewId="0" topLeftCell="C1">
      <selection activeCell="F6" sqref="F6"/>
    </sheetView>
  </sheetViews>
  <sheetFormatPr defaultColWidth="9.140625" defaultRowHeight="12.75"/>
  <cols>
    <col min="1" max="1" width="9.00390625" style="23" customWidth="1"/>
    <col min="2" max="2" width="0.9921875" style="23" customWidth="1"/>
    <col min="3" max="3" width="23.00390625" style="23" customWidth="1"/>
    <col min="4" max="4" width="9.28125" style="23" customWidth="1"/>
    <col min="5" max="5" width="8.57421875" style="23" customWidth="1"/>
    <col min="6" max="6" width="45.28125" style="23" customWidth="1"/>
    <col min="7" max="8" width="24.57421875" style="23" customWidth="1"/>
    <col min="9" max="9" width="9.8515625" style="23" customWidth="1"/>
    <col min="10" max="11" width="13.00390625" style="23" customWidth="1"/>
    <col min="12" max="12" width="11.7109375" style="116" customWidth="1"/>
    <col min="13" max="13" width="0.5625" style="24" hidden="1" customWidth="1"/>
    <col min="14" max="15" width="6.00390625" style="23" hidden="1" customWidth="1"/>
    <col min="16" max="16" width="7.28125" style="23" hidden="1" customWidth="1"/>
    <col min="17" max="17" width="6.28125" style="23" hidden="1" customWidth="1"/>
    <col min="18" max="18" width="2.28125" style="24" hidden="1" customWidth="1"/>
    <col min="19" max="19" width="10.00390625" style="23" hidden="1" customWidth="1"/>
    <col min="20" max="20" width="0" style="23" hidden="1" customWidth="1"/>
    <col min="21" max="21" width="10.28125" style="23" hidden="1" customWidth="1"/>
    <col min="22" max="22" width="0.85546875" style="23" customWidth="1"/>
    <col min="23" max="16384" width="9.00390625" style="23" customWidth="1"/>
  </cols>
  <sheetData>
    <row r="2" ht="12"/>
    <row r="3" ht="12"/>
    <row r="4" ht="12"/>
    <row r="5" ht="12"/>
    <row r="6" ht="12"/>
    <row r="7" ht="12.75" thickBot="1"/>
    <row r="8" ht="11.25" hidden="1"/>
    <row r="9" ht="11.25" hidden="1"/>
    <row r="10" spans="7:11" ht="11.25" hidden="1">
      <c r="G10" s="25"/>
      <c r="H10" s="25"/>
      <c r="I10" s="25"/>
      <c r="J10" s="25"/>
      <c r="K10" s="25"/>
    </row>
    <row r="11" spans="6:11" ht="13.5" hidden="1" thickBot="1">
      <c r="F11" s="117"/>
      <c r="G11" s="25"/>
      <c r="H11" s="25"/>
      <c r="I11" s="25"/>
      <c r="J11" s="25"/>
      <c r="K11" s="25"/>
    </row>
    <row r="12" spans="2:22" ht="6.75" customHeight="1">
      <c r="B12" s="52"/>
      <c r="C12" s="53"/>
      <c r="D12" s="53"/>
      <c r="E12" s="53"/>
      <c r="F12" s="53"/>
      <c r="G12" s="54"/>
      <c r="H12" s="54"/>
      <c r="I12" s="54"/>
      <c r="J12" s="54"/>
      <c r="K12" s="54"/>
      <c r="L12" s="118"/>
      <c r="M12" s="56"/>
      <c r="N12" s="53"/>
      <c r="O12" s="53"/>
      <c r="P12" s="53"/>
      <c r="Q12" s="53"/>
      <c r="R12" s="56"/>
      <c r="S12" s="53"/>
      <c r="T12" s="53"/>
      <c r="U12" s="53"/>
      <c r="V12" s="57"/>
    </row>
    <row r="13" spans="2:22" ht="32.25" customHeight="1">
      <c r="B13" s="58"/>
      <c r="C13" s="290"/>
      <c r="D13" s="291"/>
      <c r="E13" s="292"/>
      <c r="F13" s="295" t="s">
        <v>99</v>
      </c>
      <c r="G13" s="290"/>
      <c r="H13" s="291"/>
      <c r="I13" s="291"/>
      <c r="J13" s="291"/>
      <c r="K13" s="293"/>
      <c r="L13" s="294"/>
      <c r="M13" s="49"/>
      <c r="N13" s="309" t="s">
        <v>7</v>
      </c>
      <c r="O13" s="309"/>
      <c r="P13" s="309"/>
      <c r="Q13" s="310"/>
      <c r="R13" s="115"/>
      <c r="S13" s="309" t="s">
        <v>8</v>
      </c>
      <c r="T13" s="309"/>
      <c r="U13" s="309"/>
      <c r="V13" s="59"/>
    </row>
    <row r="14" spans="2:24" ht="69" customHeight="1">
      <c r="B14" s="58"/>
      <c r="C14" s="282" t="s">
        <v>9</v>
      </c>
      <c r="D14" s="283" t="s">
        <v>72</v>
      </c>
      <c r="E14" s="284" t="s">
        <v>73</v>
      </c>
      <c r="F14" s="285" t="s">
        <v>74</v>
      </c>
      <c r="G14" s="286" t="s">
        <v>75</v>
      </c>
      <c r="H14" s="287" t="s">
        <v>95</v>
      </c>
      <c r="I14" s="287" t="s">
        <v>76</v>
      </c>
      <c r="J14" s="284" t="s">
        <v>113</v>
      </c>
      <c r="K14" s="284" t="s">
        <v>78</v>
      </c>
      <c r="L14" s="288" t="s">
        <v>15</v>
      </c>
      <c r="M14" s="50"/>
      <c r="N14" s="38" t="s">
        <v>16</v>
      </c>
      <c r="O14" s="38" t="s">
        <v>17</v>
      </c>
      <c r="P14" s="38" t="s">
        <v>18</v>
      </c>
      <c r="Q14" s="38" t="s">
        <v>19</v>
      </c>
      <c r="R14" s="38"/>
      <c r="S14" s="67" t="s">
        <v>16</v>
      </c>
      <c r="T14" s="48" t="s">
        <v>23</v>
      </c>
      <c r="U14" s="38" t="s">
        <v>24</v>
      </c>
      <c r="V14" s="59"/>
      <c r="X14" s="122"/>
    </row>
    <row r="15" spans="2:22" ht="11.25">
      <c r="B15" s="58"/>
      <c r="C15" s="39"/>
      <c r="D15" s="28"/>
      <c r="E15" s="40"/>
      <c r="F15" s="40"/>
      <c r="G15" s="28"/>
      <c r="H15" s="40"/>
      <c r="I15" s="39"/>
      <c r="J15" s="39"/>
      <c r="K15" s="28"/>
      <c r="L15" s="242"/>
      <c r="M15" s="123"/>
      <c r="N15" s="28"/>
      <c r="O15" s="28"/>
      <c r="P15" s="28"/>
      <c r="Q15" s="28"/>
      <c r="R15" s="60"/>
      <c r="S15" s="68"/>
      <c r="T15" s="40"/>
      <c r="U15" s="28"/>
      <c r="V15" s="59"/>
    </row>
    <row r="16" spans="2:22" ht="32.25" customHeight="1">
      <c r="B16" s="58"/>
      <c r="C16" s="125"/>
      <c r="D16" s="126"/>
      <c r="E16" s="125"/>
      <c r="F16" s="125"/>
      <c r="G16" s="127"/>
      <c r="H16" s="235"/>
      <c r="I16" s="125"/>
      <c r="J16" s="125"/>
      <c r="K16" s="126"/>
      <c r="L16" s="128"/>
      <c r="M16" s="123"/>
      <c r="N16" s="28"/>
      <c r="O16" s="28"/>
      <c r="P16" s="28"/>
      <c r="Q16" s="28"/>
      <c r="R16" s="60"/>
      <c r="S16" s="68"/>
      <c r="T16" s="40"/>
      <c r="U16" s="28"/>
      <c r="V16" s="59"/>
    </row>
    <row r="17" spans="2:22" ht="32.25" customHeight="1">
      <c r="B17" s="58"/>
      <c r="C17" s="125"/>
      <c r="D17" s="126"/>
      <c r="E17" s="125"/>
      <c r="F17" s="125"/>
      <c r="G17" s="127"/>
      <c r="H17" s="235"/>
      <c r="I17" s="125"/>
      <c r="J17" s="125"/>
      <c r="K17" s="126"/>
      <c r="L17" s="128"/>
      <c r="M17" s="123"/>
      <c r="N17" s="28"/>
      <c r="O17" s="28"/>
      <c r="P17" s="28"/>
      <c r="Q17" s="28"/>
      <c r="R17" s="60"/>
      <c r="S17" s="68"/>
      <c r="T17" s="40"/>
      <c r="U17" s="28"/>
      <c r="V17" s="59"/>
    </row>
    <row r="18" spans="2:22" ht="32.25" customHeight="1">
      <c r="B18" s="58"/>
      <c r="C18" s="289"/>
      <c r="D18" s="126"/>
      <c r="E18" s="125"/>
      <c r="F18" s="125"/>
      <c r="G18" s="127"/>
      <c r="H18" s="235"/>
      <c r="I18" s="125"/>
      <c r="J18" s="125"/>
      <c r="K18" s="126"/>
      <c r="L18" s="128"/>
      <c r="M18" s="123"/>
      <c r="N18" s="28"/>
      <c r="O18" s="28"/>
      <c r="P18" s="28"/>
      <c r="Q18" s="28"/>
      <c r="R18" s="60"/>
      <c r="S18" s="68"/>
      <c r="T18" s="40"/>
      <c r="U18" s="28"/>
      <c r="V18" s="59"/>
    </row>
    <row r="19" spans="2:22" ht="32.25" customHeight="1">
      <c r="B19" s="58"/>
      <c r="C19" s="124"/>
      <c r="D19" s="126"/>
      <c r="E19" s="125"/>
      <c r="F19" s="125"/>
      <c r="G19" s="127"/>
      <c r="H19" s="235"/>
      <c r="I19" s="125"/>
      <c r="J19" s="125"/>
      <c r="K19" s="126"/>
      <c r="L19" s="128"/>
      <c r="M19" s="123"/>
      <c r="N19" s="28"/>
      <c r="O19" s="28"/>
      <c r="P19" s="28"/>
      <c r="Q19" s="28"/>
      <c r="R19" s="60"/>
      <c r="S19" s="68"/>
      <c r="T19" s="40"/>
      <c r="U19" s="28"/>
      <c r="V19" s="59"/>
    </row>
    <row r="20" spans="2:22" ht="32.25" customHeight="1">
      <c r="B20" s="58"/>
      <c r="C20" s="124"/>
      <c r="D20" s="126"/>
      <c r="E20" s="125"/>
      <c r="F20" s="125"/>
      <c r="G20" s="127"/>
      <c r="H20" s="235"/>
      <c r="I20" s="125"/>
      <c r="J20" s="125"/>
      <c r="K20" s="126"/>
      <c r="L20" s="128"/>
      <c r="M20" s="123"/>
      <c r="N20" s="28"/>
      <c r="O20" s="28"/>
      <c r="P20" s="28"/>
      <c r="Q20" s="28"/>
      <c r="R20" s="60"/>
      <c r="S20" s="68"/>
      <c r="T20" s="40"/>
      <c r="U20" s="28"/>
      <c r="V20" s="59"/>
    </row>
    <row r="21" spans="2:22" ht="32.25" customHeight="1">
      <c r="B21" s="58"/>
      <c r="C21" s="125"/>
      <c r="D21" s="126"/>
      <c r="E21" s="125"/>
      <c r="F21" s="125"/>
      <c r="G21" s="127"/>
      <c r="H21" s="235"/>
      <c r="I21" s="125"/>
      <c r="J21" s="130"/>
      <c r="K21" s="126"/>
      <c r="L21" s="128"/>
      <c r="M21" s="123"/>
      <c r="N21" s="28"/>
      <c r="O21" s="28"/>
      <c r="P21" s="28"/>
      <c r="Q21" s="28"/>
      <c r="R21" s="60"/>
      <c r="S21" s="68"/>
      <c r="T21" s="40"/>
      <c r="U21" s="28"/>
      <c r="V21" s="59"/>
    </row>
    <row r="22" spans="2:22" ht="32.25" customHeight="1">
      <c r="B22" s="58"/>
      <c r="C22" s="125"/>
      <c r="D22" s="126"/>
      <c r="E22" s="125"/>
      <c r="F22" s="125"/>
      <c r="G22" s="127"/>
      <c r="H22" s="235"/>
      <c r="I22" s="125"/>
      <c r="J22" s="130"/>
      <c r="K22" s="126"/>
      <c r="L22" s="128"/>
      <c r="M22" s="123"/>
      <c r="N22" s="28"/>
      <c r="O22" s="28"/>
      <c r="P22" s="28"/>
      <c r="Q22" s="28"/>
      <c r="R22" s="60"/>
      <c r="S22" s="68"/>
      <c r="T22" s="40"/>
      <c r="U22" s="28"/>
      <c r="V22" s="59"/>
    </row>
    <row r="23" spans="2:22" ht="32.25" customHeight="1">
      <c r="B23" s="58"/>
      <c r="C23" s="125"/>
      <c r="D23" s="126"/>
      <c r="E23" s="125"/>
      <c r="F23" s="125"/>
      <c r="G23" s="127"/>
      <c r="H23" s="235"/>
      <c r="I23" s="125"/>
      <c r="J23" s="130"/>
      <c r="K23" s="126"/>
      <c r="L23" s="128"/>
      <c r="M23" s="123"/>
      <c r="N23" s="28"/>
      <c r="O23" s="28"/>
      <c r="P23" s="28"/>
      <c r="Q23" s="28"/>
      <c r="R23" s="60"/>
      <c r="S23" s="68"/>
      <c r="T23" s="40"/>
      <c r="U23" s="28"/>
      <c r="V23" s="59"/>
    </row>
    <row r="24" spans="2:22" ht="32.25" customHeight="1">
      <c r="B24" s="58"/>
      <c r="C24" s="125"/>
      <c r="D24" s="126"/>
      <c r="E24" s="125"/>
      <c r="F24" s="125"/>
      <c r="G24" s="127"/>
      <c r="H24" s="235"/>
      <c r="I24" s="125"/>
      <c r="J24" s="130"/>
      <c r="K24" s="126"/>
      <c r="L24" s="128"/>
      <c r="M24" s="123"/>
      <c r="N24" s="28"/>
      <c r="O24" s="28"/>
      <c r="P24" s="28"/>
      <c r="Q24" s="28"/>
      <c r="R24" s="60"/>
      <c r="S24" s="68"/>
      <c r="T24" s="40"/>
      <c r="U24" s="28"/>
      <c r="V24" s="59"/>
    </row>
    <row r="25" spans="2:22" ht="32.25" customHeight="1">
      <c r="B25" s="58"/>
      <c r="C25" s="125"/>
      <c r="D25" s="126"/>
      <c r="E25" s="125"/>
      <c r="F25" s="125"/>
      <c r="G25" s="127"/>
      <c r="H25" s="235"/>
      <c r="I25" s="125"/>
      <c r="J25" s="130"/>
      <c r="K25" s="126"/>
      <c r="L25" s="128"/>
      <c r="M25" s="123"/>
      <c r="N25" s="28"/>
      <c r="O25" s="28"/>
      <c r="P25" s="28"/>
      <c r="Q25" s="28"/>
      <c r="R25" s="60"/>
      <c r="S25" s="68"/>
      <c r="T25" s="40"/>
      <c r="U25" s="28"/>
      <c r="V25" s="59"/>
    </row>
    <row r="26" spans="2:22" ht="2.25" customHeight="1">
      <c r="B26" s="58"/>
      <c r="C26" s="125"/>
      <c r="D26" s="126"/>
      <c r="E26" s="125"/>
      <c r="F26" s="125"/>
      <c r="G26" s="131"/>
      <c r="H26" s="236"/>
      <c r="I26" s="125"/>
      <c r="J26" s="130"/>
      <c r="K26" s="126"/>
      <c r="L26" s="128"/>
      <c r="M26" s="123"/>
      <c r="N26" s="28"/>
      <c r="O26" s="28"/>
      <c r="P26" s="28"/>
      <c r="Q26" s="28"/>
      <c r="R26" s="60"/>
      <c r="S26" s="68">
        <f>N26/100*$L26</f>
        <v>0</v>
      </c>
      <c r="T26" s="40">
        <f>O26/100*$L26</f>
        <v>0</v>
      </c>
      <c r="U26" s="28">
        <f>P26/100*$L26</f>
        <v>0</v>
      </c>
      <c r="V26" s="59"/>
    </row>
    <row r="27" spans="2:22" ht="12.75" hidden="1">
      <c r="B27" s="58"/>
      <c r="C27" s="125"/>
      <c r="D27" s="126"/>
      <c r="E27" s="125"/>
      <c r="F27" s="125"/>
      <c r="G27" s="132"/>
      <c r="H27" s="237"/>
      <c r="I27" s="125"/>
      <c r="J27" s="130"/>
      <c r="K27" s="126"/>
      <c r="L27" s="128"/>
      <c r="M27" s="123"/>
      <c r="N27" s="28"/>
      <c r="O27" s="28"/>
      <c r="P27" s="28"/>
      <c r="Q27" s="28"/>
      <c r="R27" s="60"/>
      <c r="S27" s="68"/>
      <c r="T27" s="40"/>
      <c r="U27" s="28"/>
      <c r="V27" s="59"/>
    </row>
    <row r="28" spans="2:22" ht="12.75" hidden="1">
      <c r="B28" s="58"/>
      <c r="C28" s="125"/>
      <c r="D28" s="126"/>
      <c r="E28" s="125"/>
      <c r="F28" s="125"/>
      <c r="G28" s="132"/>
      <c r="H28" s="237"/>
      <c r="I28" s="125"/>
      <c r="J28" s="130"/>
      <c r="K28" s="126"/>
      <c r="L28" s="128"/>
      <c r="M28" s="123"/>
      <c r="N28" s="28"/>
      <c r="O28" s="28"/>
      <c r="P28" s="28"/>
      <c r="Q28" s="28"/>
      <c r="R28" s="60"/>
      <c r="S28" s="68"/>
      <c r="T28" s="40"/>
      <c r="U28" s="28"/>
      <c r="V28" s="59"/>
    </row>
    <row r="29" spans="2:22" ht="12.75" hidden="1">
      <c r="B29" s="58"/>
      <c r="C29" s="125"/>
      <c r="D29" s="126"/>
      <c r="E29" s="125"/>
      <c r="F29" s="125"/>
      <c r="G29" s="132"/>
      <c r="H29" s="237"/>
      <c r="I29" s="125"/>
      <c r="J29" s="130"/>
      <c r="K29" s="126"/>
      <c r="L29" s="128"/>
      <c r="M29" s="123"/>
      <c r="N29" s="28"/>
      <c r="O29" s="28"/>
      <c r="P29" s="28"/>
      <c r="Q29" s="28"/>
      <c r="R29" s="60"/>
      <c r="S29" s="68"/>
      <c r="T29" s="40"/>
      <c r="U29" s="28"/>
      <c r="V29" s="59"/>
    </row>
    <row r="30" spans="2:22" ht="12.75" hidden="1">
      <c r="B30" s="58"/>
      <c r="C30" s="125"/>
      <c r="D30" s="126"/>
      <c r="E30" s="125"/>
      <c r="F30" s="125"/>
      <c r="G30" s="132"/>
      <c r="H30" s="237"/>
      <c r="I30" s="125"/>
      <c r="J30" s="130"/>
      <c r="K30" s="126"/>
      <c r="L30" s="128"/>
      <c r="M30" s="123"/>
      <c r="N30" s="28"/>
      <c r="O30" s="28"/>
      <c r="P30" s="28"/>
      <c r="Q30" s="28"/>
      <c r="R30" s="60"/>
      <c r="S30" s="68"/>
      <c r="T30" s="40"/>
      <c r="U30" s="28"/>
      <c r="V30" s="59"/>
    </row>
    <row r="31" spans="2:22" ht="12.75" hidden="1">
      <c r="B31" s="58"/>
      <c r="C31" s="125"/>
      <c r="D31" s="126"/>
      <c r="E31" s="125"/>
      <c r="F31" s="125"/>
      <c r="G31" s="132"/>
      <c r="H31" s="237"/>
      <c r="I31" s="125"/>
      <c r="J31" s="130"/>
      <c r="K31" s="126"/>
      <c r="L31" s="128"/>
      <c r="M31" s="123"/>
      <c r="N31" s="28"/>
      <c r="O31" s="28"/>
      <c r="P31" s="28"/>
      <c r="Q31" s="28"/>
      <c r="R31" s="60"/>
      <c r="S31" s="68"/>
      <c r="T31" s="40"/>
      <c r="U31" s="28"/>
      <c r="V31" s="59"/>
    </row>
    <row r="32" spans="2:22" ht="12.75" hidden="1">
      <c r="B32" s="58"/>
      <c r="C32" s="125"/>
      <c r="D32" s="126"/>
      <c r="E32" s="125"/>
      <c r="F32" s="125"/>
      <c r="G32" s="131"/>
      <c r="H32" s="236"/>
      <c r="I32" s="125"/>
      <c r="J32" s="130"/>
      <c r="K32" s="126"/>
      <c r="L32" s="128"/>
      <c r="M32" s="123"/>
      <c r="N32" s="28"/>
      <c r="O32" s="28"/>
      <c r="P32" s="28"/>
      <c r="Q32" s="28"/>
      <c r="R32" s="60"/>
      <c r="S32" s="68"/>
      <c r="T32" s="40"/>
      <c r="U32" s="28"/>
      <c r="V32" s="59"/>
    </row>
    <row r="33" spans="2:22" ht="12.75" hidden="1">
      <c r="B33" s="58"/>
      <c r="C33" s="125"/>
      <c r="D33" s="126"/>
      <c r="E33" s="125"/>
      <c r="F33" s="125"/>
      <c r="G33" s="132"/>
      <c r="H33" s="237"/>
      <c r="I33" s="125"/>
      <c r="J33" s="130"/>
      <c r="K33" s="126"/>
      <c r="L33" s="128"/>
      <c r="M33" s="123"/>
      <c r="N33" s="28"/>
      <c r="O33" s="28"/>
      <c r="P33" s="28"/>
      <c r="Q33" s="28"/>
      <c r="R33" s="60"/>
      <c r="S33" s="68"/>
      <c r="T33" s="40"/>
      <c r="U33" s="28"/>
      <c r="V33" s="59"/>
    </row>
    <row r="34" spans="2:22" ht="7.5" customHeight="1" hidden="1">
      <c r="B34" s="58"/>
      <c r="C34" s="125"/>
      <c r="D34" s="126"/>
      <c r="E34" s="125"/>
      <c r="F34" s="125"/>
      <c r="G34" s="132"/>
      <c r="H34" s="237"/>
      <c r="I34" s="125"/>
      <c r="J34" s="130"/>
      <c r="K34" s="126"/>
      <c r="L34" s="128"/>
      <c r="M34" s="123"/>
      <c r="N34" s="28"/>
      <c r="O34" s="28"/>
      <c r="P34" s="28"/>
      <c r="Q34" s="28"/>
      <c r="R34" s="60"/>
      <c r="S34" s="68"/>
      <c r="T34" s="40"/>
      <c r="U34" s="28"/>
      <c r="V34" s="59"/>
    </row>
    <row r="35" spans="2:22" ht="12.75" hidden="1">
      <c r="B35" s="58"/>
      <c r="C35" s="125"/>
      <c r="D35" s="126"/>
      <c r="E35" s="125"/>
      <c r="F35" s="125"/>
      <c r="G35" s="132"/>
      <c r="H35" s="237"/>
      <c r="I35" s="125"/>
      <c r="J35" s="130"/>
      <c r="K35" s="126"/>
      <c r="L35" s="128"/>
      <c r="M35" s="123"/>
      <c r="N35" s="28"/>
      <c r="O35" s="28"/>
      <c r="P35" s="28"/>
      <c r="Q35" s="28"/>
      <c r="R35" s="60"/>
      <c r="S35" s="68"/>
      <c r="T35" s="40"/>
      <c r="U35" s="28"/>
      <c r="V35" s="59"/>
    </row>
    <row r="36" spans="2:22" ht="12.75" hidden="1">
      <c r="B36" s="58"/>
      <c r="C36" s="125"/>
      <c r="D36" s="126"/>
      <c r="E36" s="125"/>
      <c r="F36" s="125"/>
      <c r="G36" s="132"/>
      <c r="H36" s="237"/>
      <c r="I36" s="125"/>
      <c r="J36" s="130"/>
      <c r="K36" s="126"/>
      <c r="L36" s="128"/>
      <c r="M36" s="123"/>
      <c r="N36" s="28"/>
      <c r="O36" s="28"/>
      <c r="P36" s="28"/>
      <c r="Q36" s="28"/>
      <c r="R36" s="60"/>
      <c r="S36" s="68"/>
      <c r="T36" s="40"/>
      <c r="U36" s="28"/>
      <c r="V36" s="59"/>
    </row>
    <row r="37" spans="2:22" ht="12.75" hidden="1">
      <c r="B37" s="58"/>
      <c r="C37" s="125"/>
      <c r="D37" s="126"/>
      <c r="E37" s="125"/>
      <c r="F37" s="125"/>
      <c r="G37" s="132"/>
      <c r="H37" s="237"/>
      <c r="I37" s="125"/>
      <c r="J37" s="130"/>
      <c r="K37" s="126"/>
      <c r="L37" s="128"/>
      <c r="M37" s="123"/>
      <c r="N37" s="28"/>
      <c r="O37" s="28"/>
      <c r="P37" s="28"/>
      <c r="Q37" s="28"/>
      <c r="R37" s="60"/>
      <c r="S37" s="68"/>
      <c r="T37" s="40"/>
      <c r="U37" s="28"/>
      <c r="V37" s="59"/>
    </row>
    <row r="38" spans="2:22" ht="12.75" hidden="1">
      <c r="B38" s="58"/>
      <c r="C38" s="125"/>
      <c r="D38" s="126"/>
      <c r="E38" s="125"/>
      <c r="F38" s="125"/>
      <c r="G38" s="132"/>
      <c r="H38" s="237"/>
      <c r="I38" s="125"/>
      <c r="J38" s="130"/>
      <c r="K38" s="126"/>
      <c r="L38" s="128"/>
      <c r="M38" s="123"/>
      <c r="N38" s="28"/>
      <c r="O38" s="28"/>
      <c r="P38" s="28"/>
      <c r="Q38" s="28"/>
      <c r="R38" s="60"/>
      <c r="S38" s="68"/>
      <c r="T38" s="40"/>
      <c r="U38" s="28"/>
      <c r="V38" s="59"/>
    </row>
    <row r="39" spans="2:22" ht="12.75" hidden="1">
      <c r="B39" s="58"/>
      <c r="C39" s="125"/>
      <c r="D39" s="126"/>
      <c r="E39" s="125"/>
      <c r="F39" s="125"/>
      <c r="G39" s="132"/>
      <c r="H39" s="237"/>
      <c r="I39" s="125"/>
      <c r="J39" s="130"/>
      <c r="K39" s="126"/>
      <c r="L39" s="128"/>
      <c r="M39" s="123"/>
      <c r="N39" s="28"/>
      <c r="O39" s="28"/>
      <c r="P39" s="28"/>
      <c r="Q39" s="28"/>
      <c r="R39" s="60"/>
      <c r="S39" s="68"/>
      <c r="T39" s="40"/>
      <c r="U39" s="28"/>
      <c r="V39" s="59"/>
    </row>
    <row r="40" spans="2:22" ht="12.75" hidden="1">
      <c r="B40" s="58"/>
      <c r="C40" s="125"/>
      <c r="D40" s="126"/>
      <c r="E40" s="125"/>
      <c r="F40" s="125"/>
      <c r="G40" s="132"/>
      <c r="H40" s="237"/>
      <c r="I40" s="125"/>
      <c r="J40" s="130"/>
      <c r="K40" s="126"/>
      <c r="L40" s="128"/>
      <c r="M40" s="123"/>
      <c r="N40" s="28"/>
      <c r="O40" s="28"/>
      <c r="P40" s="28"/>
      <c r="Q40" s="28"/>
      <c r="R40" s="60"/>
      <c r="S40" s="68"/>
      <c r="T40" s="40"/>
      <c r="U40" s="28"/>
      <c r="V40" s="59"/>
    </row>
    <row r="41" spans="2:22" ht="12.75" hidden="1">
      <c r="B41" s="58"/>
      <c r="C41" s="125"/>
      <c r="D41" s="126"/>
      <c r="E41" s="125"/>
      <c r="F41" s="125"/>
      <c r="G41" s="132"/>
      <c r="H41" s="237"/>
      <c r="I41" s="125"/>
      <c r="J41" s="130"/>
      <c r="K41" s="126"/>
      <c r="L41" s="128"/>
      <c r="M41" s="123"/>
      <c r="N41" s="28"/>
      <c r="O41" s="28"/>
      <c r="P41" s="28"/>
      <c r="Q41" s="28"/>
      <c r="R41" s="60"/>
      <c r="S41" s="68"/>
      <c r="T41" s="40"/>
      <c r="U41" s="28"/>
      <c r="V41" s="59"/>
    </row>
    <row r="42" spans="2:22" ht="12.75" hidden="1">
      <c r="B42" s="58"/>
      <c r="C42" s="125"/>
      <c r="D42" s="126"/>
      <c r="E42" s="125"/>
      <c r="F42" s="125"/>
      <c r="G42" s="132"/>
      <c r="H42" s="237"/>
      <c r="I42" s="125"/>
      <c r="J42" s="130"/>
      <c r="K42" s="126"/>
      <c r="L42" s="128"/>
      <c r="M42" s="123"/>
      <c r="N42" s="28"/>
      <c r="O42" s="28"/>
      <c r="P42" s="28"/>
      <c r="Q42" s="28"/>
      <c r="R42" s="60"/>
      <c r="S42" s="68"/>
      <c r="T42" s="40"/>
      <c r="U42" s="28"/>
      <c r="V42" s="59"/>
    </row>
    <row r="43" spans="2:22" ht="12.75" hidden="1">
      <c r="B43" s="58"/>
      <c r="C43" s="125"/>
      <c r="D43" s="126"/>
      <c r="E43" s="125"/>
      <c r="F43" s="125"/>
      <c r="G43" s="131"/>
      <c r="H43" s="236"/>
      <c r="I43" s="125"/>
      <c r="J43" s="130"/>
      <c r="K43" s="126"/>
      <c r="L43" s="128"/>
      <c r="M43" s="123"/>
      <c r="N43" s="28"/>
      <c r="O43" s="28"/>
      <c r="P43" s="28"/>
      <c r="Q43" s="28"/>
      <c r="R43" s="60"/>
      <c r="S43" s="68"/>
      <c r="T43" s="40"/>
      <c r="U43" s="28"/>
      <c r="V43" s="59"/>
    </row>
    <row r="44" spans="2:22" ht="12.75" hidden="1">
      <c r="B44" s="58"/>
      <c r="C44" s="125"/>
      <c r="D44" s="126"/>
      <c r="E44" s="125"/>
      <c r="F44" s="125"/>
      <c r="G44" s="132"/>
      <c r="H44" s="237"/>
      <c r="I44" s="125"/>
      <c r="J44" s="130"/>
      <c r="K44" s="126"/>
      <c r="L44" s="128"/>
      <c r="M44" s="123"/>
      <c r="N44" s="28"/>
      <c r="O44" s="28"/>
      <c r="P44" s="28"/>
      <c r="Q44" s="28"/>
      <c r="R44" s="60"/>
      <c r="S44" s="68"/>
      <c r="T44" s="40"/>
      <c r="U44" s="28"/>
      <c r="V44" s="59"/>
    </row>
    <row r="45" spans="2:22" ht="12.75" hidden="1">
      <c r="B45" s="58"/>
      <c r="C45" s="125"/>
      <c r="D45" s="126"/>
      <c r="E45" s="125"/>
      <c r="F45" s="125"/>
      <c r="G45" s="132"/>
      <c r="H45" s="237"/>
      <c r="I45" s="125"/>
      <c r="J45" s="130"/>
      <c r="K45" s="126"/>
      <c r="L45" s="128"/>
      <c r="M45" s="123"/>
      <c r="N45" s="28"/>
      <c r="O45" s="28"/>
      <c r="P45" s="28"/>
      <c r="Q45" s="28"/>
      <c r="R45" s="60"/>
      <c r="S45" s="68"/>
      <c r="T45" s="40"/>
      <c r="U45" s="28"/>
      <c r="V45" s="59"/>
    </row>
    <row r="46" spans="2:22" ht="12.75" hidden="1">
      <c r="B46" s="58"/>
      <c r="C46" s="125"/>
      <c r="D46" s="126"/>
      <c r="E46" s="125"/>
      <c r="F46" s="125"/>
      <c r="G46" s="132"/>
      <c r="H46" s="237"/>
      <c r="I46" s="125"/>
      <c r="J46" s="125"/>
      <c r="K46" s="126"/>
      <c r="L46" s="128"/>
      <c r="M46" s="123"/>
      <c r="N46" s="28"/>
      <c r="O46" s="28"/>
      <c r="P46" s="28"/>
      <c r="Q46" s="28"/>
      <c r="R46" s="60"/>
      <c r="S46" s="68"/>
      <c r="T46" s="40"/>
      <c r="U46" s="28"/>
      <c r="V46" s="59"/>
    </row>
    <row r="47" spans="2:22" s="143" customFormat="1" ht="30.75" customHeight="1" hidden="1" thickBot="1">
      <c r="B47" s="133"/>
      <c r="C47" s="124"/>
      <c r="D47" s="134"/>
      <c r="E47" s="129"/>
      <c r="F47" s="124"/>
      <c r="G47" s="135"/>
      <c r="H47" s="238"/>
      <c r="I47" s="129"/>
      <c r="J47" s="129"/>
      <c r="K47" s="134"/>
      <c r="L47" s="136"/>
      <c r="M47" s="240"/>
      <c r="N47" s="134"/>
      <c r="O47" s="134"/>
      <c r="P47" s="134"/>
      <c r="Q47" s="134"/>
      <c r="R47" s="138"/>
      <c r="S47" s="139" t="e">
        <f>SUM(#REF!)</f>
        <v>#REF!</v>
      </c>
      <c r="T47" s="140" t="e">
        <f>SUM(#REF!)</f>
        <v>#REF!</v>
      </c>
      <c r="U47" s="141" t="e">
        <f>SUM(#REF!)</f>
        <v>#REF!</v>
      </c>
      <c r="V47" s="142"/>
    </row>
    <row r="48" spans="2:22" ht="12" thickBot="1">
      <c r="B48" s="61"/>
      <c r="C48" s="65"/>
      <c r="D48" s="62"/>
      <c r="E48" s="65"/>
      <c r="F48" s="65"/>
      <c r="G48" s="144"/>
      <c r="H48" s="239"/>
      <c r="I48" s="65"/>
      <c r="J48" s="65"/>
      <c r="K48" s="62"/>
      <c r="L48" s="145"/>
      <c r="M48" s="241"/>
      <c r="N48" s="62"/>
      <c r="O48" s="62"/>
      <c r="P48" s="62"/>
      <c r="Q48" s="62"/>
      <c r="R48" s="63"/>
      <c r="S48" s="62"/>
      <c r="T48" s="65"/>
      <c r="U48" s="62"/>
      <c r="V48" s="64"/>
    </row>
    <row r="49" spans="6:19" ht="11.25" hidden="1">
      <c r="F49" s="29"/>
      <c r="G49" s="146"/>
      <c r="H49" s="146"/>
      <c r="S49" s="30"/>
    </row>
    <row r="50" spans="7:8" ht="11.25" hidden="1">
      <c r="G50" s="146"/>
      <c r="H50" s="146"/>
    </row>
    <row r="51" spans="3:8" ht="12.75">
      <c r="C51" s="117" t="s">
        <v>79</v>
      </c>
      <c r="G51" s="146"/>
      <c r="H51" s="146"/>
    </row>
    <row r="52" spans="7:8" ht="11.25">
      <c r="G52" s="146"/>
      <c r="H52" s="146"/>
    </row>
    <row r="53" spans="3:8" ht="11.25">
      <c r="C53" s="23" t="s">
        <v>80</v>
      </c>
      <c r="G53" s="146"/>
      <c r="H53" s="146"/>
    </row>
    <row r="54" spans="7:8" ht="11.25">
      <c r="G54" s="146"/>
      <c r="H54" s="146"/>
    </row>
    <row r="55" spans="7:8" ht="11.25">
      <c r="G55" s="146"/>
      <c r="H55" s="146"/>
    </row>
    <row r="56" spans="7:8" ht="11.25">
      <c r="G56" s="146"/>
      <c r="H56" s="146"/>
    </row>
    <row r="57" spans="7:8" ht="11.25">
      <c r="G57" s="146"/>
      <c r="H57" s="146"/>
    </row>
    <row r="58" spans="7:8" ht="11.25">
      <c r="G58" s="146"/>
      <c r="H58" s="146"/>
    </row>
    <row r="59" spans="7:8" ht="11.25">
      <c r="G59" s="146"/>
      <c r="H59" s="146"/>
    </row>
  </sheetData>
  <sheetProtection/>
  <mergeCells count="2">
    <mergeCell ref="N13:Q13"/>
    <mergeCell ref="S13:U13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53"/>
  <sheetViews>
    <sheetView zoomScaleSheetLayoutView="85" zoomScalePageLayoutView="0" workbookViewId="0" topLeftCell="A1">
      <pane xSplit="4" ySplit="7" topLeftCell="E6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42" sqref="W42"/>
    </sheetView>
  </sheetViews>
  <sheetFormatPr defaultColWidth="9.140625" defaultRowHeight="12.75"/>
  <cols>
    <col min="1" max="1" width="9.00390625" style="23" customWidth="1"/>
    <col min="2" max="2" width="1.7109375" style="23" customWidth="1"/>
    <col min="3" max="3" width="12.57421875" style="23" customWidth="1"/>
    <col min="4" max="4" width="12.7109375" style="23" hidden="1" customWidth="1"/>
    <col min="5" max="5" width="55.00390625" style="23" bestFit="1" customWidth="1"/>
    <col min="6" max="6" width="9.00390625" style="23" hidden="1" customWidth="1"/>
    <col min="7" max="7" width="0" style="23" hidden="1" customWidth="1"/>
    <col min="8" max="9" width="9.57421875" style="23" hidden="1" customWidth="1"/>
    <col min="10" max="10" width="10.8515625" style="23" hidden="1" customWidth="1"/>
    <col min="11" max="11" width="11.7109375" style="23" customWidth="1"/>
    <col min="12" max="12" width="2.28125" style="24" hidden="1" customWidth="1"/>
    <col min="13" max="14" width="6.00390625" style="23" hidden="1" customWidth="1"/>
    <col min="15" max="15" width="7.28125" style="23" hidden="1" customWidth="1"/>
    <col min="16" max="16" width="6.28125" style="23" hidden="1" customWidth="1"/>
    <col min="17" max="17" width="2.28125" style="24" hidden="1" customWidth="1"/>
    <col min="18" max="18" width="10.00390625" style="23" hidden="1" customWidth="1"/>
    <col min="19" max="19" width="0" style="23" hidden="1" customWidth="1"/>
    <col min="20" max="20" width="10.28125" style="23" hidden="1" customWidth="1"/>
    <col min="21" max="21" width="11.00390625" style="23" hidden="1" customWidth="1"/>
    <col min="22" max="22" width="1.7109375" style="23" customWidth="1"/>
    <col min="23" max="16384" width="9.00390625" style="23" customWidth="1"/>
  </cols>
  <sheetData>
    <row r="2" ht="11.25">
      <c r="C2" s="23" t="s">
        <v>5</v>
      </c>
    </row>
    <row r="3" spans="10:11" ht="11.25">
      <c r="J3" s="25" t="s">
        <v>6</v>
      </c>
      <c r="K3" s="26"/>
    </row>
    <row r="4" spans="10:11" ht="12" thickBot="1">
      <c r="J4" s="25" t="s">
        <v>6</v>
      </c>
      <c r="K4" s="26"/>
    </row>
    <row r="5" spans="2:22" ht="6.75" customHeight="1">
      <c r="B5" s="52"/>
      <c r="C5" s="53"/>
      <c r="D5" s="53"/>
      <c r="E5" s="53"/>
      <c r="F5" s="53"/>
      <c r="G5" s="53"/>
      <c r="H5" s="53"/>
      <c r="I5" s="53"/>
      <c r="J5" s="54"/>
      <c r="K5" s="55"/>
      <c r="L5" s="56"/>
      <c r="M5" s="53"/>
      <c r="N5" s="53"/>
      <c r="O5" s="53"/>
      <c r="P5" s="53"/>
      <c r="Q5" s="56"/>
      <c r="R5" s="53"/>
      <c r="S5" s="53"/>
      <c r="T5" s="53"/>
      <c r="U5" s="53"/>
      <c r="V5" s="57"/>
    </row>
    <row r="6" spans="2:22" ht="11.25">
      <c r="B6" s="58"/>
      <c r="C6" s="32"/>
      <c r="D6" s="33"/>
      <c r="E6" s="42"/>
      <c r="F6" s="33"/>
      <c r="G6" s="33"/>
      <c r="H6" s="33"/>
      <c r="I6" s="33"/>
      <c r="J6" s="33"/>
      <c r="K6" s="42"/>
      <c r="L6" s="49"/>
      <c r="M6" s="309" t="s">
        <v>7</v>
      </c>
      <c r="N6" s="309"/>
      <c r="O6" s="309"/>
      <c r="P6" s="310"/>
      <c r="Q6" s="47"/>
      <c r="R6" s="309" t="s">
        <v>8</v>
      </c>
      <c r="S6" s="309"/>
      <c r="T6" s="309"/>
      <c r="U6" s="311"/>
      <c r="V6" s="59"/>
    </row>
    <row r="7" spans="2:22" ht="23.25">
      <c r="B7" s="58"/>
      <c r="C7" s="34" t="s">
        <v>9</v>
      </c>
      <c r="D7" s="35" t="s">
        <v>10</v>
      </c>
      <c r="E7" s="43" t="s">
        <v>25</v>
      </c>
      <c r="F7" s="35"/>
      <c r="G7" s="35" t="s">
        <v>11</v>
      </c>
      <c r="H7" s="36" t="s">
        <v>12</v>
      </c>
      <c r="I7" s="37" t="s">
        <v>13</v>
      </c>
      <c r="J7" s="35" t="s">
        <v>14</v>
      </c>
      <c r="K7" s="45" t="s">
        <v>15</v>
      </c>
      <c r="L7" s="50"/>
      <c r="M7" s="38" t="s">
        <v>16</v>
      </c>
      <c r="N7" s="38" t="s">
        <v>17</v>
      </c>
      <c r="O7" s="38" t="s">
        <v>18</v>
      </c>
      <c r="P7" s="38" t="s">
        <v>19</v>
      </c>
      <c r="Q7" s="38"/>
      <c r="R7" s="67" t="s">
        <v>16</v>
      </c>
      <c r="S7" s="48" t="s">
        <v>23</v>
      </c>
      <c r="T7" s="38" t="s">
        <v>24</v>
      </c>
      <c r="U7" s="48" t="s">
        <v>19</v>
      </c>
      <c r="V7" s="59"/>
    </row>
    <row r="8" spans="2:22" ht="11.25">
      <c r="B8" s="58"/>
      <c r="C8" s="39"/>
      <c r="D8" s="28"/>
      <c r="E8" s="40"/>
      <c r="F8" s="28"/>
      <c r="G8" s="28"/>
      <c r="H8" s="28"/>
      <c r="I8" s="28"/>
      <c r="J8" s="28"/>
      <c r="K8" s="40"/>
      <c r="L8" s="51"/>
      <c r="M8" s="28"/>
      <c r="N8" s="28"/>
      <c r="O8" s="28"/>
      <c r="P8" s="28"/>
      <c r="Q8" s="60"/>
      <c r="R8" s="68"/>
      <c r="S8" s="40"/>
      <c r="T8" s="28"/>
      <c r="U8" s="40"/>
      <c r="V8" s="59"/>
    </row>
    <row r="9" spans="2:22" ht="12" hidden="1" thickBot="1">
      <c r="B9" s="58"/>
      <c r="C9" s="40"/>
      <c r="D9" s="28" t="s">
        <v>20</v>
      </c>
      <c r="E9" s="40"/>
      <c r="F9" s="28"/>
      <c r="G9" s="28">
        <v>1</v>
      </c>
      <c r="H9" s="28"/>
      <c r="I9" s="28"/>
      <c r="J9" s="28">
        <v>1400000</v>
      </c>
      <c r="K9" s="46"/>
      <c r="L9" s="51"/>
      <c r="M9" s="28">
        <v>25</v>
      </c>
      <c r="N9" s="28"/>
      <c r="O9" s="28">
        <v>75</v>
      </c>
      <c r="P9" s="28">
        <f>SUM(M9:O9)</f>
        <v>100</v>
      </c>
      <c r="Q9" s="60"/>
      <c r="R9" s="69">
        <f>M9/100*$K9</f>
        <v>0</v>
      </c>
      <c r="S9" s="46">
        <f>N9/100*$K9</f>
        <v>0</v>
      </c>
      <c r="T9" s="27">
        <f>O9/100*$K9</f>
        <v>0</v>
      </c>
      <c r="U9" s="46">
        <f>SUM(R9:T9)</f>
        <v>0</v>
      </c>
      <c r="V9" s="59"/>
    </row>
    <row r="10" spans="2:22" ht="11.25">
      <c r="B10" s="58"/>
      <c r="C10" s="40"/>
      <c r="D10" s="28"/>
      <c r="E10" s="40"/>
      <c r="F10" s="28"/>
      <c r="G10" s="28"/>
      <c r="H10" s="28"/>
      <c r="I10" s="28"/>
      <c r="J10" s="28"/>
      <c r="K10" s="40"/>
      <c r="L10" s="51"/>
      <c r="M10" s="28"/>
      <c r="N10" s="28"/>
      <c r="O10" s="28"/>
      <c r="P10" s="28"/>
      <c r="Q10" s="60"/>
      <c r="R10" s="68"/>
      <c r="S10" s="40"/>
      <c r="T10" s="28"/>
      <c r="U10" s="40"/>
      <c r="V10" s="59"/>
    </row>
    <row r="11" spans="2:22" ht="23.25">
      <c r="B11" s="58"/>
      <c r="C11" s="40" t="s">
        <v>26</v>
      </c>
      <c r="D11" s="28" t="s">
        <v>21</v>
      </c>
      <c r="E11" s="71" t="s">
        <v>30</v>
      </c>
      <c r="F11" s="28"/>
      <c r="G11" s="28"/>
      <c r="H11" s="28"/>
      <c r="I11" s="28"/>
      <c r="J11" s="28"/>
      <c r="K11" s="40">
        <v>555500</v>
      </c>
      <c r="L11" s="51"/>
      <c r="M11" s="28"/>
      <c r="N11" s="28"/>
      <c r="O11" s="28"/>
      <c r="P11" s="28"/>
      <c r="Q11" s="60"/>
      <c r="R11" s="68">
        <f>K11</f>
        <v>555500</v>
      </c>
      <c r="S11" s="40"/>
      <c r="T11" s="28">
        <v>0</v>
      </c>
      <c r="U11" s="40">
        <f aca="true" t="shared" si="0" ref="U11:U27">SUM(R11:T11)</f>
        <v>555500</v>
      </c>
      <c r="V11" s="59"/>
    </row>
    <row r="12" spans="2:22" ht="11.25">
      <c r="B12" s="58"/>
      <c r="C12" s="40"/>
      <c r="D12" s="28"/>
      <c r="E12" s="40"/>
      <c r="F12" s="28"/>
      <c r="G12" s="28">
        <v>1</v>
      </c>
      <c r="H12" s="28"/>
      <c r="I12" s="28"/>
      <c r="J12" s="28">
        <v>80000</v>
      </c>
      <c r="K12" s="40"/>
      <c r="L12" s="51"/>
      <c r="M12" s="28">
        <v>50</v>
      </c>
      <c r="N12" s="28"/>
      <c r="O12" s="28">
        <v>50</v>
      </c>
      <c r="P12" s="28">
        <f aca="true" t="shared" si="1" ref="P12:P27">SUM(M12:O12)</f>
        <v>100</v>
      </c>
      <c r="Q12" s="60"/>
      <c r="R12" s="68">
        <f aca="true" t="shared" si="2" ref="R12:R26">K12</f>
        <v>0</v>
      </c>
      <c r="S12" s="40">
        <f aca="true" t="shared" si="3" ref="S12:T27">N12/100*$K12</f>
        <v>0</v>
      </c>
      <c r="T12" s="28">
        <f t="shared" si="3"/>
        <v>0</v>
      </c>
      <c r="U12" s="40">
        <f t="shared" si="0"/>
        <v>0</v>
      </c>
      <c r="V12" s="59"/>
    </row>
    <row r="13" spans="2:22" ht="11.25">
      <c r="B13" s="58"/>
      <c r="C13" s="40"/>
      <c r="D13" s="28"/>
      <c r="E13" s="44" t="s">
        <v>27</v>
      </c>
      <c r="F13" s="28"/>
      <c r="G13" s="28">
        <v>1</v>
      </c>
      <c r="H13" s="28"/>
      <c r="I13" s="28"/>
      <c r="J13" s="28">
        <v>45000</v>
      </c>
      <c r="K13" s="40">
        <v>202000</v>
      </c>
      <c r="L13" s="51"/>
      <c r="M13" s="28">
        <v>50</v>
      </c>
      <c r="N13" s="28"/>
      <c r="O13" s="28">
        <v>50</v>
      </c>
      <c r="P13" s="28">
        <f t="shared" si="1"/>
        <v>100</v>
      </c>
      <c r="Q13" s="60"/>
      <c r="R13" s="68">
        <f t="shared" si="2"/>
        <v>202000</v>
      </c>
      <c r="S13" s="40">
        <f t="shared" si="3"/>
        <v>0</v>
      </c>
      <c r="T13" s="28">
        <v>0</v>
      </c>
      <c r="U13" s="40">
        <f t="shared" si="0"/>
        <v>202000</v>
      </c>
      <c r="V13" s="59"/>
    </row>
    <row r="14" spans="2:22" ht="11.25">
      <c r="B14" s="58"/>
      <c r="C14" s="40"/>
      <c r="D14" s="28"/>
      <c r="E14" s="40"/>
      <c r="F14" s="28"/>
      <c r="G14" s="28">
        <v>5</v>
      </c>
      <c r="H14" s="28"/>
      <c r="I14" s="28"/>
      <c r="J14" s="28">
        <v>17200</v>
      </c>
      <c r="K14" s="40"/>
      <c r="L14" s="51"/>
      <c r="M14" s="28">
        <v>50</v>
      </c>
      <c r="N14" s="28"/>
      <c r="O14" s="28">
        <v>50</v>
      </c>
      <c r="P14" s="28">
        <f t="shared" si="1"/>
        <v>100</v>
      </c>
      <c r="Q14" s="60"/>
      <c r="R14" s="68">
        <f t="shared" si="2"/>
        <v>0</v>
      </c>
      <c r="S14" s="40">
        <f t="shared" si="3"/>
        <v>0</v>
      </c>
      <c r="T14" s="28">
        <f t="shared" si="3"/>
        <v>0</v>
      </c>
      <c r="U14" s="40">
        <f t="shared" si="0"/>
        <v>0</v>
      </c>
      <c r="V14" s="59"/>
    </row>
    <row r="15" spans="2:22" ht="23.25">
      <c r="B15" s="58"/>
      <c r="C15" s="40"/>
      <c r="D15" s="28"/>
      <c r="E15" s="71" t="s">
        <v>28</v>
      </c>
      <c r="F15" s="28"/>
      <c r="G15" s="28">
        <v>5</v>
      </c>
      <c r="H15" s="28"/>
      <c r="I15" s="28"/>
      <c r="J15" s="28">
        <v>14000</v>
      </c>
      <c r="K15" s="40">
        <v>101250</v>
      </c>
      <c r="L15" s="51"/>
      <c r="M15" s="28">
        <v>50</v>
      </c>
      <c r="N15" s="28"/>
      <c r="O15" s="28">
        <v>50</v>
      </c>
      <c r="P15" s="28">
        <f t="shared" si="1"/>
        <v>100</v>
      </c>
      <c r="Q15" s="60"/>
      <c r="R15" s="68">
        <f t="shared" si="2"/>
        <v>101250</v>
      </c>
      <c r="S15" s="40">
        <f t="shared" si="3"/>
        <v>0</v>
      </c>
      <c r="T15" s="28">
        <v>0</v>
      </c>
      <c r="U15" s="40">
        <f t="shared" si="0"/>
        <v>101250</v>
      </c>
      <c r="V15" s="59"/>
    </row>
    <row r="16" spans="2:22" ht="11.25">
      <c r="B16" s="58"/>
      <c r="C16" s="40"/>
      <c r="D16" s="28"/>
      <c r="E16" s="71"/>
      <c r="F16" s="28"/>
      <c r="G16" s="28">
        <v>3</v>
      </c>
      <c r="H16" s="28"/>
      <c r="I16" s="28"/>
      <c r="J16" s="28">
        <v>23500</v>
      </c>
      <c r="K16" s="40"/>
      <c r="L16" s="51"/>
      <c r="M16" s="28">
        <v>50</v>
      </c>
      <c r="N16" s="28"/>
      <c r="O16" s="28">
        <v>50</v>
      </c>
      <c r="P16" s="28">
        <f t="shared" si="1"/>
        <v>100</v>
      </c>
      <c r="Q16" s="60"/>
      <c r="R16" s="68">
        <f t="shared" si="2"/>
        <v>0</v>
      </c>
      <c r="S16" s="40">
        <f t="shared" si="3"/>
        <v>0</v>
      </c>
      <c r="T16" s="28">
        <v>0</v>
      </c>
      <c r="U16" s="40">
        <f t="shared" si="0"/>
        <v>0</v>
      </c>
      <c r="V16" s="59"/>
    </row>
    <row r="17" spans="2:22" ht="23.25">
      <c r="B17" s="58"/>
      <c r="C17" s="40"/>
      <c r="D17" s="28"/>
      <c r="E17" s="71" t="s">
        <v>29</v>
      </c>
      <c r="F17" s="28"/>
      <c r="G17" s="28">
        <v>1</v>
      </c>
      <c r="H17" s="28"/>
      <c r="I17" s="28"/>
      <c r="J17" s="28">
        <v>48650</v>
      </c>
      <c r="K17" s="40">
        <v>98000</v>
      </c>
      <c r="L17" s="51"/>
      <c r="M17" s="28">
        <v>50</v>
      </c>
      <c r="N17" s="28"/>
      <c r="O17" s="28">
        <v>50</v>
      </c>
      <c r="P17" s="28">
        <f t="shared" si="1"/>
        <v>100</v>
      </c>
      <c r="Q17" s="60"/>
      <c r="R17" s="68">
        <f t="shared" si="2"/>
        <v>98000</v>
      </c>
      <c r="S17" s="40">
        <f t="shared" si="3"/>
        <v>0</v>
      </c>
      <c r="T17" s="28">
        <v>0</v>
      </c>
      <c r="U17" s="40">
        <f t="shared" si="0"/>
        <v>98000</v>
      </c>
      <c r="V17" s="59"/>
    </row>
    <row r="18" spans="2:22" ht="11.25">
      <c r="B18" s="58"/>
      <c r="C18" s="40"/>
      <c r="D18" s="28"/>
      <c r="E18" s="40"/>
      <c r="F18" s="28"/>
      <c r="G18" s="28">
        <v>1</v>
      </c>
      <c r="H18" s="28"/>
      <c r="I18" s="28"/>
      <c r="J18" s="28">
        <v>9000</v>
      </c>
      <c r="K18" s="40"/>
      <c r="L18" s="51"/>
      <c r="M18" s="28">
        <v>50</v>
      </c>
      <c r="N18" s="28"/>
      <c r="O18" s="28">
        <v>50</v>
      </c>
      <c r="P18" s="28">
        <f t="shared" si="1"/>
        <v>100</v>
      </c>
      <c r="Q18" s="60"/>
      <c r="R18" s="68">
        <f t="shared" si="2"/>
        <v>0</v>
      </c>
      <c r="S18" s="40">
        <f t="shared" si="3"/>
        <v>0</v>
      </c>
      <c r="T18" s="28">
        <f t="shared" si="3"/>
        <v>0</v>
      </c>
      <c r="U18" s="40">
        <f t="shared" si="0"/>
        <v>0</v>
      </c>
      <c r="V18" s="59"/>
    </row>
    <row r="19" spans="2:22" ht="11.25" hidden="1">
      <c r="B19" s="58"/>
      <c r="C19" s="40"/>
      <c r="D19" s="28"/>
      <c r="E19" s="40"/>
      <c r="F19" s="28"/>
      <c r="G19" s="28">
        <v>4</v>
      </c>
      <c r="H19" s="28"/>
      <c r="I19" s="28"/>
      <c r="J19" s="28">
        <v>8000</v>
      </c>
      <c r="K19" s="40"/>
      <c r="L19" s="51"/>
      <c r="M19" s="28">
        <v>50</v>
      </c>
      <c r="N19" s="28"/>
      <c r="O19" s="28">
        <v>50</v>
      </c>
      <c r="P19" s="28">
        <f t="shared" si="1"/>
        <v>100</v>
      </c>
      <c r="Q19" s="60"/>
      <c r="R19" s="68">
        <f t="shared" si="2"/>
        <v>0</v>
      </c>
      <c r="S19" s="40">
        <f t="shared" si="3"/>
        <v>0</v>
      </c>
      <c r="T19" s="28">
        <f t="shared" si="3"/>
        <v>0</v>
      </c>
      <c r="U19" s="40">
        <f t="shared" si="0"/>
        <v>0</v>
      </c>
      <c r="V19" s="59"/>
    </row>
    <row r="20" spans="2:22" ht="11.25" hidden="1">
      <c r="B20" s="58"/>
      <c r="C20" s="40"/>
      <c r="D20" s="28"/>
      <c r="E20" s="40"/>
      <c r="F20" s="28"/>
      <c r="G20" s="28">
        <v>1</v>
      </c>
      <c r="H20" s="28"/>
      <c r="I20" s="28"/>
      <c r="J20" s="28">
        <v>12000</v>
      </c>
      <c r="K20" s="40"/>
      <c r="L20" s="51"/>
      <c r="M20" s="28">
        <v>50</v>
      </c>
      <c r="N20" s="28"/>
      <c r="O20" s="28">
        <v>50</v>
      </c>
      <c r="P20" s="28">
        <f t="shared" si="1"/>
        <v>100</v>
      </c>
      <c r="Q20" s="60"/>
      <c r="R20" s="68">
        <f t="shared" si="2"/>
        <v>0</v>
      </c>
      <c r="S20" s="40">
        <f t="shared" si="3"/>
        <v>0</v>
      </c>
      <c r="T20" s="28">
        <f t="shared" si="3"/>
        <v>0</v>
      </c>
      <c r="U20" s="40">
        <f t="shared" si="0"/>
        <v>0</v>
      </c>
      <c r="V20" s="59"/>
    </row>
    <row r="21" spans="2:22" ht="11.25" hidden="1">
      <c r="B21" s="58"/>
      <c r="C21" s="40"/>
      <c r="D21" s="28"/>
      <c r="E21" s="40"/>
      <c r="F21" s="28"/>
      <c r="G21" s="28">
        <v>38</v>
      </c>
      <c r="H21" s="28"/>
      <c r="I21" s="28"/>
      <c r="J21" s="28">
        <v>4000</v>
      </c>
      <c r="K21" s="40"/>
      <c r="L21" s="51"/>
      <c r="M21" s="28">
        <v>50</v>
      </c>
      <c r="N21" s="28"/>
      <c r="O21" s="28">
        <v>50</v>
      </c>
      <c r="P21" s="28">
        <f t="shared" si="1"/>
        <v>100</v>
      </c>
      <c r="Q21" s="60"/>
      <c r="R21" s="68">
        <f t="shared" si="2"/>
        <v>0</v>
      </c>
      <c r="S21" s="40">
        <f t="shared" si="3"/>
        <v>0</v>
      </c>
      <c r="T21" s="28">
        <f t="shared" si="3"/>
        <v>0</v>
      </c>
      <c r="U21" s="40">
        <f t="shared" si="0"/>
        <v>0</v>
      </c>
      <c r="V21" s="59"/>
    </row>
    <row r="22" spans="2:22" ht="11.25" hidden="1">
      <c r="B22" s="58"/>
      <c r="C22" s="40"/>
      <c r="D22" s="28"/>
      <c r="E22" s="40"/>
      <c r="F22" s="28"/>
      <c r="G22" s="28">
        <v>2</v>
      </c>
      <c r="H22" s="28"/>
      <c r="I22" s="28"/>
      <c r="J22" s="28">
        <v>45000</v>
      </c>
      <c r="K22" s="40"/>
      <c r="L22" s="51"/>
      <c r="M22" s="28">
        <v>50</v>
      </c>
      <c r="N22" s="28"/>
      <c r="O22" s="28">
        <v>50</v>
      </c>
      <c r="P22" s="28">
        <f t="shared" si="1"/>
        <v>100</v>
      </c>
      <c r="Q22" s="60"/>
      <c r="R22" s="68">
        <f t="shared" si="2"/>
        <v>0</v>
      </c>
      <c r="S22" s="40">
        <f t="shared" si="3"/>
        <v>0</v>
      </c>
      <c r="T22" s="28">
        <f t="shared" si="3"/>
        <v>0</v>
      </c>
      <c r="U22" s="40">
        <f t="shared" si="0"/>
        <v>0</v>
      </c>
      <c r="V22" s="59"/>
    </row>
    <row r="23" spans="2:22" ht="11.25" hidden="1">
      <c r="B23" s="58"/>
      <c r="C23" s="40"/>
      <c r="D23" s="28"/>
      <c r="E23" s="40"/>
      <c r="F23" s="28"/>
      <c r="G23" s="28">
        <v>12</v>
      </c>
      <c r="H23" s="28"/>
      <c r="I23" s="28"/>
      <c r="J23" s="28">
        <v>5400</v>
      </c>
      <c r="K23" s="40"/>
      <c r="L23" s="51"/>
      <c r="M23" s="28">
        <v>50</v>
      </c>
      <c r="N23" s="28"/>
      <c r="O23" s="28">
        <v>50</v>
      </c>
      <c r="P23" s="28">
        <f t="shared" si="1"/>
        <v>100</v>
      </c>
      <c r="Q23" s="60"/>
      <c r="R23" s="68">
        <f t="shared" si="2"/>
        <v>0</v>
      </c>
      <c r="S23" s="40">
        <f t="shared" si="3"/>
        <v>0</v>
      </c>
      <c r="T23" s="28">
        <f t="shared" si="3"/>
        <v>0</v>
      </c>
      <c r="U23" s="40">
        <f t="shared" si="0"/>
        <v>0</v>
      </c>
      <c r="V23" s="59"/>
    </row>
    <row r="24" spans="2:22" ht="11.25" hidden="1">
      <c r="B24" s="58"/>
      <c r="C24" s="40"/>
      <c r="D24" s="28"/>
      <c r="E24" s="40"/>
      <c r="F24" s="28"/>
      <c r="G24" s="28">
        <v>1</v>
      </c>
      <c r="H24" s="28"/>
      <c r="I24" s="28"/>
      <c r="J24" s="28">
        <v>17500</v>
      </c>
      <c r="K24" s="40"/>
      <c r="L24" s="51"/>
      <c r="M24" s="28">
        <v>50</v>
      </c>
      <c r="N24" s="28"/>
      <c r="O24" s="28">
        <v>50</v>
      </c>
      <c r="P24" s="28">
        <f t="shared" si="1"/>
        <v>100</v>
      </c>
      <c r="Q24" s="60"/>
      <c r="R24" s="68">
        <f t="shared" si="2"/>
        <v>0</v>
      </c>
      <c r="S24" s="40">
        <f t="shared" si="3"/>
        <v>0</v>
      </c>
      <c r="T24" s="28">
        <f t="shared" si="3"/>
        <v>0</v>
      </c>
      <c r="U24" s="40">
        <f t="shared" si="0"/>
        <v>0</v>
      </c>
      <c r="V24" s="59"/>
    </row>
    <row r="25" spans="2:22" ht="11.25" hidden="1">
      <c r="B25" s="58"/>
      <c r="C25" s="40"/>
      <c r="D25" s="28"/>
      <c r="E25" s="40"/>
      <c r="F25" s="28"/>
      <c r="G25" s="28">
        <v>2</v>
      </c>
      <c r="H25" s="28"/>
      <c r="I25" s="28"/>
      <c r="J25" s="28">
        <v>9000</v>
      </c>
      <c r="K25" s="40"/>
      <c r="L25" s="51"/>
      <c r="M25" s="28">
        <v>50</v>
      </c>
      <c r="N25" s="28"/>
      <c r="O25" s="28">
        <v>50</v>
      </c>
      <c r="P25" s="28">
        <f t="shared" si="1"/>
        <v>100</v>
      </c>
      <c r="Q25" s="60"/>
      <c r="R25" s="68">
        <f t="shared" si="2"/>
        <v>0</v>
      </c>
      <c r="S25" s="40">
        <f t="shared" si="3"/>
        <v>0</v>
      </c>
      <c r="T25" s="28">
        <f t="shared" si="3"/>
        <v>0</v>
      </c>
      <c r="U25" s="40">
        <f t="shared" si="0"/>
        <v>0</v>
      </c>
      <c r="V25" s="59"/>
    </row>
    <row r="26" spans="2:22" ht="11.25" hidden="1">
      <c r="B26" s="58"/>
      <c r="C26" s="40"/>
      <c r="D26" s="28"/>
      <c r="E26" s="40"/>
      <c r="F26" s="28"/>
      <c r="G26" s="28">
        <v>2</v>
      </c>
      <c r="H26" s="28"/>
      <c r="I26" s="28"/>
      <c r="J26" s="28">
        <v>50000</v>
      </c>
      <c r="K26" s="40"/>
      <c r="L26" s="51"/>
      <c r="M26" s="28">
        <v>50</v>
      </c>
      <c r="N26" s="28"/>
      <c r="O26" s="28">
        <v>50</v>
      </c>
      <c r="P26" s="28">
        <f t="shared" si="1"/>
        <v>100</v>
      </c>
      <c r="Q26" s="60"/>
      <c r="R26" s="68">
        <f t="shared" si="2"/>
        <v>0</v>
      </c>
      <c r="S26" s="40">
        <f t="shared" si="3"/>
        <v>0</v>
      </c>
      <c r="T26" s="28">
        <f t="shared" si="3"/>
        <v>0</v>
      </c>
      <c r="U26" s="40">
        <f t="shared" si="0"/>
        <v>0</v>
      </c>
      <c r="V26" s="59"/>
    </row>
    <row r="27" spans="2:22" ht="11.25" hidden="1">
      <c r="B27" s="58"/>
      <c r="C27" s="40"/>
      <c r="D27" s="28"/>
      <c r="E27" s="40"/>
      <c r="F27" s="28"/>
      <c r="G27" s="28">
        <v>1</v>
      </c>
      <c r="H27" s="28"/>
      <c r="I27" s="28"/>
      <c r="J27" s="28">
        <v>9000</v>
      </c>
      <c r="K27" s="40"/>
      <c r="L27" s="51"/>
      <c r="M27" s="28">
        <v>50</v>
      </c>
      <c r="N27" s="28"/>
      <c r="O27" s="28">
        <v>50</v>
      </c>
      <c r="P27" s="28">
        <f t="shared" si="1"/>
        <v>100</v>
      </c>
      <c r="Q27" s="60"/>
      <c r="R27" s="68">
        <f>K27</f>
        <v>0</v>
      </c>
      <c r="S27" s="40">
        <f t="shared" si="3"/>
        <v>0</v>
      </c>
      <c r="T27" s="28">
        <f t="shared" si="3"/>
        <v>0</v>
      </c>
      <c r="U27" s="40">
        <f t="shared" si="0"/>
        <v>0</v>
      </c>
      <c r="V27" s="59"/>
    </row>
    <row r="28" spans="2:22" ht="12" thickBot="1">
      <c r="B28" s="58"/>
      <c r="C28" s="40"/>
      <c r="D28" s="28"/>
      <c r="E28" s="40"/>
      <c r="F28" s="28"/>
      <c r="G28" s="28"/>
      <c r="H28" s="28"/>
      <c r="I28" s="28"/>
      <c r="J28" s="28"/>
      <c r="K28" s="46">
        <f>SUM(K11:K27)</f>
        <v>956750</v>
      </c>
      <c r="L28" s="51"/>
      <c r="M28" s="28"/>
      <c r="N28" s="28"/>
      <c r="O28" s="28"/>
      <c r="P28" s="28"/>
      <c r="Q28" s="60"/>
      <c r="R28" s="69">
        <f>SUM(R11:R27)</f>
        <v>956750</v>
      </c>
      <c r="S28" s="46">
        <f>SUM(S11:S27)</f>
        <v>0</v>
      </c>
      <c r="T28" s="46">
        <f>SUM(T11:T27)</f>
        <v>0</v>
      </c>
      <c r="U28" s="46">
        <f>SUM(U11:U27)</f>
        <v>956750</v>
      </c>
      <c r="V28" s="59"/>
    </row>
    <row r="29" spans="2:22" ht="12" hidden="1" thickTop="1">
      <c r="B29" s="58"/>
      <c r="C29" s="40"/>
      <c r="D29" s="28"/>
      <c r="E29" s="40"/>
      <c r="F29" s="28"/>
      <c r="G29" s="28"/>
      <c r="H29" s="28"/>
      <c r="I29" s="28"/>
      <c r="J29" s="28"/>
      <c r="K29" s="40"/>
      <c r="L29" s="51"/>
      <c r="M29" s="28"/>
      <c r="N29" s="28"/>
      <c r="O29" s="28"/>
      <c r="P29" s="28"/>
      <c r="Q29" s="60"/>
      <c r="R29" s="68"/>
      <c r="S29" s="40"/>
      <c r="T29" s="28"/>
      <c r="U29" s="28"/>
      <c r="V29" s="59"/>
    </row>
    <row r="30" spans="2:22" ht="11.25" hidden="1">
      <c r="B30" s="58"/>
      <c r="C30" s="40"/>
      <c r="D30" s="28"/>
      <c r="E30" s="44"/>
      <c r="F30" s="28"/>
      <c r="G30" s="28"/>
      <c r="H30" s="28"/>
      <c r="I30" s="28"/>
      <c r="J30" s="28"/>
      <c r="K30" s="40"/>
      <c r="L30" s="51"/>
      <c r="M30" s="28"/>
      <c r="N30" s="28"/>
      <c r="O30" s="28"/>
      <c r="P30" s="28"/>
      <c r="Q30" s="60"/>
      <c r="R30" s="68"/>
      <c r="S30" s="40"/>
      <c r="T30" s="28"/>
      <c r="U30" s="28"/>
      <c r="V30" s="59"/>
    </row>
    <row r="31" spans="2:22" ht="11.25" hidden="1">
      <c r="B31" s="58"/>
      <c r="C31" s="40"/>
      <c r="D31" s="28"/>
      <c r="E31" s="40"/>
      <c r="F31" s="28"/>
      <c r="G31" s="28">
        <v>9</v>
      </c>
      <c r="H31" s="28">
        <v>10400</v>
      </c>
      <c r="I31" s="28">
        <f>G31*H31</f>
        <v>93600</v>
      </c>
      <c r="J31" s="28">
        <f>I31*K$3</f>
        <v>0</v>
      </c>
      <c r="K31" s="40"/>
      <c r="L31" s="51"/>
      <c r="M31" s="28">
        <v>50</v>
      </c>
      <c r="N31" s="28"/>
      <c r="O31" s="28">
        <v>50</v>
      </c>
      <c r="P31" s="28">
        <f>SUM(M31:O31)</f>
        <v>100</v>
      </c>
      <c r="Q31" s="60"/>
      <c r="R31" s="68">
        <f aca="true" t="shared" si="4" ref="R31:T35">M31/100*$K31</f>
        <v>0</v>
      </c>
      <c r="S31" s="40">
        <f t="shared" si="4"/>
        <v>0</v>
      </c>
      <c r="T31" s="28">
        <f t="shared" si="4"/>
        <v>0</v>
      </c>
      <c r="U31" s="28">
        <f>SUM(R31:T31)</f>
        <v>0</v>
      </c>
      <c r="V31" s="59"/>
    </row>
    <row r="32" spans="2:22" ht="11.25" hidden="1">
      <c r="B32" s="58"/>
      <c r="C32" s="40"/>
      <c r="D32" s="28"/>
      <c r="E32" s="40"/>
      <c r="F32" s="28"/>
      <c r="G32" s="28">
        <v>1</v>
      </c>
      <c r="H32" s="28">
        <v>35200</v>
      </c>
      <c r="I32" s="28">
        <f>G32*H32</f>
        <v>35200</v>
      </c>
      <c r="J32" s="28">
        <f>I32*K$3</f>
        <v>0</v>
      </c>
      <c r="K32" s="40"/>
      <c r="L32" s="51"/>
      <c r="M32" s="28">
        <v>50</v>
      </c>
      <c r="N32" s="28"/>
      <c r="O32" s="28">
        <v>50</v>
      </c>
      <c r="P32" s="28">
        <f>SUM(M32:O32)</f>
        <v>100</v>
      </c>
      <c r="Q32" s="60"/>
      <c r="R32" s="68">
        <f t="shared" si="4"/>
        <v>0</v>
      </c>
      <c r="S32" s="40">
        <f t="shared" si="4"/>
        <v>0</v>
      </c>
      <c r="T32" s="28">
        <f t="shared" si="4"/>
        <v>0</v>
      </c>
      <c r="U32" s="28">
        <f>SUM(R32:T32)</f>
        <v>0</v>
      </c>
      <c r="V32" s="59"/>
    </row>
    <row r="33" spans="2:22" ht="11.25" hidden="1">
      <c r="B33" s="58"/>
      <c r="C33" s="40"/>
      <c r="D33" s="28"/>
      <c r="E33" s="40"/>
      <c r="F33" s="28"/>
      <c r="G33" s="28">
        <v>2</v>
      </c>
      <c r="H33" s="28">
        <v>11200</v>
      </c>
      <c r="I33" s="28">
        <f>G33*H33</f>
        <v>22400</v>
      </c>
      <c r="J33" s="28">
        <f>I33*K$3</f>
        <v>0</v>
      </c>
      <c r="K33" s="40"/>
      <c r="L33" s="51"/>
      <c r="M33" s="28">
        <v>50</v>
      </c>
      <c r="N33" s="28"/>
      <c r="O33" s="28">
        <v>50</v>
      </c>
      <c r="P33" s="28">
        <f>SUM(M33:O33)</f>
        <v>100</v>
      </c>
      <c r="Q33" s="60"/>
      <c r="R33" s="68">
        <f t="shared" si="4"/>
        <v>0</v>
      </c>
      <c r="S33" s="40">
        <f t="shared" si="4"/>
        <v>0</v>
      </c>
      <c r="T33" s="28">
        <f t="shared" si="4"/>
        <v>0</v>
      </c>
      <c r="U33" s="28">
        <f>SUM(R33:T33)</f>
        <v>0</v>
      </c>
      <c r="V33" s="59"/>
    </row>
    <row r="34" spans="2:22" ht="11.25" hidden="1">
      <c r="B34" s="58"/>
      <c r="C34" s="40"/>
      <c r="D34" s="28"/>
      <c r="E34" s="40"/>
      <c r="F34" s="28"/>
      <c r="G34" s="28">
        <v>19</v>
      </c>
      <c r="H34" s="28">
        <v>3160</v>
      </c>
      <c r="I34" s="28">
        <f>G34*H34</f>
        <v>60040</v>
      </c>
      <c r="J34" s="28">
        <f>I34*K$3</f>
        <v>0</v>
      </c>
      <c r="K34" s="40"/>
      <c r="L34" s="51"/>
      <c r="M34" s="28">
        <v>50</v>
      </c>
      <c r="N34" s="28"/>
      <c r="O34" s="28">
        <v>50</v>
      </c>
      <c r="P34" s="28">
        <f>SUM(M34:O34)</f>
        <v>100</v>
      </c>
      <c r="Q34" s="60"/>
      <c r="R34" s="68">
        <f t="shared" si="4"/>
        <v>0</v>
      </c>
      <c r="S34" s="40">
        <f t="shared" si="4"/>
        <v>0</v>
      </c>
      <c r="T34" s="28">
        <f t="shared" si="4"/>
        <v>0</v>
      </c>
      <c r="U34" s="28">
        <f>SUM(R34:T34)</f>
        <v>0</v>
      </c>
      <c r="V34" s="59"/>
    </row>
    <row r="35" spans="2:22" ht="11.25" hidden="1">
      <c r="B35" s="58"/>
      <c r="C35" s="40"/>
      <c r="D35" s="28"/>
      <c r="E35" s="40"/>
      <c r="F35" s="28"/>
      <c r="G35" s="28">
        <v>2</v>
      </c>
      <c r="H35" s="28">
        <v>4320</v>
      </c>
      <c r="I35" s="28">
        <f>G35*H35</f>
        <v>8640</v>
      </c>
      <c r="J35" s="28">
        <f>I35*K$3</f>
        <v>0</v>
      </c>
      <c r="K35" s="40"/>
      <c r="L35" s="51"/>
      <c r="M35" s="28">
        <v>50</v>
      </c>
      <c r="N35" s="28"/>
      <c r="O35" s="28">
        <v>50</v>
      </c>
      <c r="P35" s="28">
        <f>SUM(M35:O35)</f>
        <v>100</v>
      </c>
      <c r="Q35" s="60"/>
      <c r="R35" s="68">
        <f t="shared" si="4"/>
        <v>0</v>
      </c>
      <c r="S35" s="40">
        <f t="shared" si="4"/>
        <v>0</v>
      </c>
      <c r="T35" s="28">
        <f t="shared" si="4"/>
        <v>0</v>
      </c>
      <c r="U35" s="28">
        <f>SUM(R35:T35)</f>
        <v>0</v>
      </c>
      <c r="V35" s="59"/>
    </row>
    <row r="36" spans="2:22" ht="12" hidden="1" thickBot="1">
      <c r="B36" s="58"/>
      <c r="C36" s="41"/>
      <c r="D36" s="70"/>
      <c r="E36" s="41"/>
      <c r="F36" s="28"/>
      <c r="G36" s="28"/>
      <c r="H36" s="28"/>
      <c r="I36" s="27">
        <f>SUM(I31:I35)</f>
        <v>219880</v>
      </c>
      <c r="J36" s="28"/>
      <c r="K36" s="46">
        <f>SUM(K31:K35)</f>
        <v>0</v>
      </c>
      <c r="L36" s="51"/>
      <c r="M36" s="28"/>
      <c r="N36" s="28"/>
      <c r="O36" s="28"/>
      <c r="P36" s="28"/>
      <c r="Q36" s="60"/>
      <c r="R36" s="69">
        <f>SUM(R31:R35)</f>
        <v>0</v>
      </c>
      <c r="S36" s="46">
        <f>SUM(S31:S35)</f>
        <v>0</v>
      </c>
      <c r="T36" s="27">
        <f>SUM(T31:T35)</f>
        <v>0</v>
      </c>
      <c r="U36" s="27">
        <f>SUM(U31:U35)</f>
        <v>0</v>
      </c>
      <c r="V36" s="59"/>
    </row>
    <row r="37" spans="2:22" ht="12" thickBot="1" thickTop="1">
      <c r="B37" s="61"/>
      <c r="C37" s="65"/>
      <c r="D37" s="62"/>
      <c r="E37" s="65"/>
      <c r="F37" s="62"/>
      <c r="G37" s="62"/>
      <c r="H37" s="62"/>
      <c r="I37" s="62"/>
      <c r="J37" s="62"/>
      <c r="K37" s="65"/>
      <c r="L37" s="66"/>
      <c r="M37" s="62"/>
      <c r="N37" s="62"/>
      <c r="O37" s="62"/>
      <c r="P37" s="62"/>
      <c r="Q37" s="63"/>
      <c r="R37" s="62"/>
      <c r="S37" s="65"/>
      <c r="T37" s="62"/>
      <c r="U37" s="62"/>
      <c r="V37" s="64"/>
    </row>
    <row r="38" spans="5:18" ht="11.25">
      <c r="E38" s="29"/>
      <c r="R38" s="30"/>
    </row>
    <row r="39" ht="11.25">
      <c r="R39" s="28"/>
    </row>
    <row r="53" ht="11.25">
      <c r="U53" s="31" t="s">
        <v>22</v>
      </c>
    </row>
  </sheetData>
  <sheetProtection/>
  <mergeCells count="2">
    <mergeCell ref="M6:P6"/>
    <mergeCell ref="R6:U6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20.00390625" style="0" bestFit="1" customWidth="1"/>
    <col min="4" max="4" width="10.28125" style="0" bestFit="1" customWidth="1"/>
    <col min="5" max="5" width="17.7109375" style="0" bestFit="1" customWidth="1"/>
    <col min="6" max="6" width="15.28125" style="0" bestFit="1" customWidth="1"/>
    <col min="7" max="7" width="17.7109375" style="0" bestFit="1" customWidth="1"/>
  </cols>
  <sheetData>
    <row r="2" spans="2:7" ht="13.5">
      <c r="B2" s="72" t="s">
        <v>69</v>
      </c>
      <c r="C2" s="72" t="s">
        <v>31</v>
      </c>
      <c r="D2" s="72" t="s">
        <v>32</v>
      </c>
      <c r="E2" s="72" t="s">
        <v>33</v>
      </c>
      <c r="F2" s="72" t="s">
        <v>34</v>
      </c>
      <c r="G2" s="72" t="s">
        <v>35</v>
      </c>
    </row>
    <row r="3" spans="2:7" ht="13.5">
      <c r="B3" s="73"/>
      <c r="C3" s="73"/>
      <c r="D3" s="74" t="s">
        <v>36</v>
      </c>
      <c r="E3" s="73"/>
      <c r="F3" s="73"/>
      <c r="G3" s="73"/>
    </row>
    <row r="4" spans="2:7" ht="12.75">
      <c r="B4" s="75" t="s">
        <v>37</v>
      </c>
      <c r="C4" s="75" t="s">
        <v>38</v>
      </c>
      <c r="D4" s="75">
        <v>5554</v>
      </c>
      <c r="E4" s="75">
        <v>26000</v>
      </c>
      <c r="F4" s="5">
        <v>3640</v>
      </c>
      <c r="G4" s="75">
        <v>29640</v>
      </c>
    </row>
    <row r="5" spans="2:7" ht="12.75">
      <c r="B5" s="73" t="s">
        <v>39</v>
      </c>
      <c r="C5" s="76" t="s">
        <v>40</v>
      </c>
      <c r="D5" s="73">
        <v>107020</v>
      </c>
      <c r="E5" s="73">
        <v>80000</v>
      </c>
      <c r="F5" s="77">
        <v>11200</v>
      </c>
      <c r="G5" s="73">
        <v>91200</v>
      </c>
    </row>
    <row r="6" spans="2:7" ht="12.75">
      <c r="B6" s="73" t="s">
        <v>39</v>
      </c>
      <c r="C6" s="76" t="s">
        <v>41</v>
      </c>
      <c r="D6" s="73">
        <v>107400</v>
      </c>
      <c r="E6" s="73">
        <v>8500</v>
      </c>
      <c r="F6" s="77">
        <v>1190</v>
      </c>
      <c r="G6" s="73">
        <v>9690</v>
      </c>
    </row>
    <row r="7" spans="2:7" ht="12.75">
      <c r="B7" s="73" t="s">
        <v>42</v>
      </c>
      <c r="C7" s="76" t="s">
        <v>43</v>
      </c>
      <c r="D7" s="73">
        <v>310275</v>
      </c>
      <c r="E7" s="73">
        <v>185000</v>
      </c>
      <c r="F7" s="77">
        <v>25900</v>
      </c>
      <c r="G7" s="73">
        <v>210900</v>
      </c>
    </row>
    <row r="8" spans="2:7" ht="12.75">
      <c r="B8" s="73" t="s">
        <v>42</v>
      </c>
      <c r="C8" s="76" t="s">
        <v>44</v>
      </c>
      <c r="D8" s="73">
        <v>310393</v>
      </c>
      <c r="E8" s="73">
        <v>16250</v>
      </c>
      <c r="F8" s="77">
        <v>2275</v>
      </c>
      <c r="G8" s="73">
        <v>18525</v>
      </c>
    </row>
    <row r="9" spans="2:7" ht="12.75">
      <c r="B9" s="73" t="s">
        <v>42</v>
      </c>
      <c r="C9" s="76" t="s">
        <v>44</v>
      </c>
      <c r="D9" s="73">
        <v>310394</v>
      </c>
      <c r="E9" s="73">
        <v>16250</v>
      </c>
      <c r="F9" s="77">
        <v>2275</v>
      </c>
      <c r="G9" s="73">
        <v>18525</v>
      </c>
    </row>
    <row r="10" spans="2:7" ht="12.75">
      <c r="B10" s="73" t="s">
        <v>42</v>
      </c>
      <c r="C10" s="76" t="s">
        <v>44</v>
      </c>
      <c r="D10" s="73">
        <v>310392</v>
      </c>
      <c r="E10" s="73">
        <v>16250</v>
      </c>
      <c r="F10" s="77">
        <v>2275</v>
      </c>
      <c r="G10" s="73">
        <v>18525</v>
      </c>
    </row>
    <row r="11" spans="2:7" ht="12.75">
      <c r="B11" s="73" t="s">
        <v>45</v>
      </c>
      <c r="C11" s="76" t="s">
        <v>46</v>
      </c>
      <c r="D11" s="73">
        <v>41662</v>
      </c>
      <c r="E11" s="73">
        <v>118475.28</v>
      </c>
      <c r="F11" s="77">
        <v>16586.54</v>
      </c>
      <c r="G11" s="73">
        <v>135061.82</v>
      </c>
    </row>
    <row r="12" spans="2:7" ht="12.75">
      <c r="B12" s="73" t="s">
        <v>45</v>
      </c>
      <c r="C12" s="76" t="s">
        <v>47</v>
      </c>
      <c r="D12" s="73">
        <v>43450</v>
      </c>
      <c r="E12" s="73">
        <v>112500</v>
      </c>
      <c r="F12" s="77">
        <v>15750</v>
      </c>
      <c r="G12" s="73">
        <v>128250</v>
      </c>
    </row>
    <row r="13" spans="2:7" ht="12.75">
      <c r="B13" s="73" t="s">
        <v>45</v>
      </c>
      <c r="C13" s="78">
        <v>40638</v>
      </c>
      <c r="D13" s="73">
        <v>44473</v>
      </c>
      <c r="E13" s="73">
        <v>86688</v>
      </c>
      <c r="F13" s="77">
        <v>12136.32</v>
      </c>
      <c r="G13" s="73">
        <v>98824.32</v>
      </c>
    </row>
    <row r="14" spans="2:7" ht="12.75">
      <c r="B14" s="73" t="s">
        <v>45</v>
      </c>
      <c r="C14" s="78">
        <v>40852</v>
      </c>
      <c r="D14" s="73">
        <v>44544</v>
      </c>
      <c r="E14" s="73">
        <v>100000</v>
      </c>
      <c r="F14" s="77">
        <v>14000</v>
      </c>
      <c r="G14" s="73">
        <v>114000</v>
      </c>
    </row>
    <row r="15" spans="2:7" ht="12.75">
      <c r="B15" s="73" t="s">
        <v>42</v>
      </c>
      <c r="C15" s="76" t="s">
        <v>48</v>
      </c>
      <c r="D15" s="73">
        <v>300429</v>
      </c>
      <c r="E15" s="73">
        <v>23950</v>
      </c>
      <c r="F15" s="77">
        <v>3353</v>
      </c>
      <c r="G15" s="73">
        <v>27303</v>
      </c>
    </row>
    <row r="16" spans="2:7" ht="12.75">
      <c r="B16" s="73" t="s">
        <v>39</v>
      </c>
      <c r="C16" s="76" t="s">
        <v>49</v>
      </c>
      <c r="D16" s="73">
        <v>104544</v>
      </c>
      <c r="E16" s="73">
        <v>57000</v>
      </c>
      <c r="F16" s="77">
        <v>7980</v>
      </c>
      <c r="G16" s="73">
        <v>64980</v>
      </c>
    </row>
    <row r="17" spans="2:7" ht="12.75">
      <c r="B17" s="73" t="s">
        <v>39</v>
      </c>
      <c r="C17" s="78">
        <v>39938</v>
      </c>
      <c r="D17" s="73">
        <v>104688</v>
      </c>
      <c r="E17" s="73">
        <v>5500</v>
      </c>
      <c r="F17" s="77">
        <v>770</v>
      </c>
      <c r="G17" s="73">
        <v>6270</v>
      </c>
    </row>
    <row r="18" spans="2:7" ht="12.75">
      <c r="B18" s="73" t="s">
        <v>39</v>
      </c>
      <c r="C18" s="78">
        <v>39938</v>
      </c>
      <c r="D18" s="73">
        <v>104689</v>
      </c>
      <c r="E18" s="73">
        <v>15500</v>
      </c>
      <c r="F18" s="77">
        <v>2170</v>
      </c>
      <c r="G18" s="73">
        <v>17670</v>
      </c>
    </row>
    <row r="19" spans="2:7" ht="12.75">
      <c r="B19" s="73" t="s">
        <v>39</v>
      </c>
      <c r="C19" s="76" t="s">
        <v>50</v>
      </c>
      <c r="D19" s="73">
        <v>104835</v>
      </c>
      <c r="E19" s="73">
        <v>15500</v>
      </c>
      <c r="F19" s="77">
        <v>2170</v>
      </c>
      <c r="G19" s="73">
        <v>17670</v>
      </c>
    </row>
    <row r="20" spans="2:7" ht="12.75">
      <c r="B20" s="73" t="s">
        <v>39</v>
      </c>
      <c r="C20" s="76" t="s">
        <v>51</v>
      </c>
      <c r="D20" s="73">
        <v>105812</v>
      </c>
      <c r="E20" s="73">
        <v>43800</v>
      </c>
      <c r="F20" s="77">
        <v>6132</v>
      </c>
      <c r="G20" s="73">
        <v>49932</v>
      </c>
    </row>
    <row r="21" spans="2:7" ht="12.75">
      <c r="B21" s="73" t="s">
        <v>39</v>
      </c>
      <c r="C21" s="76" t="s">
        <v>52</v>
      </c>
      <c r="D21" s="73">
        <v>106080</v>
      </c>
      <c r="E21" s="73">
        <v>60000</v>
      </c>
      <c r="F21" s="77">
        <v>8400</v>
      </c>
      <c r="G21" s="73">
        <v>68400</v>
      </c>
    </row>
    <row r="22" spans="2:7" ht="12.75">
      <c r="B22" s="73" t="s">
        <v>42</v>
      </c>
      <c r="C22" s="76" t="s">
        <v>53</v>
      </c>
      <c r="D22" s="73">
        <v>305608</v>
      </c>
      <c r="E22" s="73">
        <v>94950</v>
      </c>
      <c r="F22" s="77">
        <v>2960</v>
      </c>
      <c r="G22" s="73">
        <v>111617.4</v>
      </c>
    </row>
    <row r="23" spans="2:7" ht="12.75">
      <c r="B23" s="73" t="s">
        <v>39</v>
      </c>
      <c r="C23" s="76" t="s">
        <v>54</v>
      </c>
      <c r="D23" s="73">
        <v>106181</v>
      </c>
      <c r="E23" s="73">
        <v>8410</v>
      </c>
      <c r="F23" s="77">
        <v>1177.4</v>
      </c>
      <c r="G23" s="73">
        <v>9587.4</v>
      </c>
    </row>
    <row r="24" spans="2:7" ht="12.75">
      <c r="B24" s="73" t="s">
        <v>39</v>
      </c>
      <c r="C24" s="76" t="s">
        <v>55</v>
      </c>
      <c r="D24" s="73">
        <v>106266</v>
      </c>
      <c r="E24" s="73">
        <v>28000</v>
      </c>
      <c r="F24" s="77">
        <v>3920</v>
      </c>
      <c r="G24" s="73">
        <v>31920</v>
      </c>
    </row>
    <row r="25" spans="2:7" ht="12.75">
      <c r="B25" s="73" t="s">
        <v>45</v>
      </c>
      <c r="C25" s="76" t="s">
        <v>56</v>
      </c>
      <c r="D25" s="73">
        <v>36944</v>
      </c>
      <c r="E25" s="73">
        <v>61950</v>
      </c>
      <c r="F25" s="77">
        <v>8673</v>
      </c>
      <c r="G25" s="73">
        <v>70623</v>
      </c>
    </row>
    <row r="26" spans="2:7" ht="12.75">
      <c r="B26" s="73" t="s">
        <v>45</v>
      </c>
      <c r="C26" s="76" t="s">
        <v>57</v>
      </c>
      <c r="D26" s="73">
        <v>39039</v>
      </c>
      <c r="E26" s="73">
        <v>46000</v>
      </c>
      <c r="F26" s="77">
        <v>6440</v>
      </c>
      <c r="G26" s="73">
        <v>52440</v>
      </c>
    </row>
    <row r="27" spans="2:7" ht="12.75">
      <c r="B27" s="73" t="s">
        <v>45</v>
      </c>
      <c r="C27" s="76" t="s">
        <v>57</v>
      </c>
      <c r="D27" s="73">
        <v>39040</v>
      </c>
      <c r="E27" s="73">
        <v>85000</v>
      </c>
      <c r="F27" s="77">
        <v>11900</v>
      </c>
      <c r="G27" s="73">
        <v>96900</v>
      </c>
    </row>
    <row r="28" spans="2:7" ht="12.75">
      <c r="B28" s="73" t="s">
        <v>45</v>
      </c>
      <c r="C28" s="76" t="s">
        <v>58</v>
      </c>
      <c r="D28" s="73">
        <v>39938</v>
      </c>
      <c r="E28" s="73">
        <v>71400</v>
      </c>
      <c r="F28" s="77">
        <v>9996</v>
      </c>
      <c r="G28" s="73">
        <v>81396</v>
      </c>
    </row>
    <row r="29" spans="2:7" ht="12.75">
      <c r="B29" s="73" t="s">
        <v>45</v>
      </c>
      <c r="C29" s="76" t="s">
        <v>59</v>
      </c>
      <c r="D29" s="73">
        <v>40454</v>
      </c>
      <c r="E29" s="73">
        <v>79200</v>
      </c>
      <c r="F29" s="77">
        <v>11088</v>
      </c>
      <c r="G29" s="73">
        <v>90288</v>
      </c>
    </row>
    <row r="30" spans="2:7" ht="12.75">
      <c r="B30" s="73" t="s">
        <v>60</v>
      </c>
      <c r="C30" s="76" t="s">
        <v>61</v>
      </c>
      <c r="D30" s="73">
        <v>503881</v>
      </c>
      <c r="E30" s="73">
        <v>46500</v>
      </c>
      <c r="F30" s="77">
        <v>6510</v>
      </c>
      <c r="G30" s="73">
        <v>53010</v>
      </c>
    </row>
    <row r="31" spans="2:7" ht="12.75">
      <c r="B31" s="73" t="s">
        <v>60</v>
      </c>
      <c r="C31" s="78">
        <v>39998</v>
      </c>
      <c r="D31" s="73">
        <v>550418</v>
      </c>
      <c r="E31" s="73">
        <v>7750</v>
      </c>
      <c r="F31" s="77">
        <v>1085</v>
      </c>
      <c r="G31" s="73">
        <v>8835</v>
      </c>
    </row>
    <row r="32" spans="2:7" ht="12.75">
      <c r="B32" s="73" t="s">
        <v>60</v>
      </c>
      <c r="C32" s="78">
        <v>40004</v>
      </c>
      <c r="D32" s="73">
        <v>552347</v>
      </c>
      <c r="E32" s="73">
        <v>31000</v>
      </c>
      <c r="F32" s="77">
        <v>4340</v>
      </c>
      <c r="G32" s="73">
        <v>35340</v>
      </c>
    </row>
    <row r="33" spans="2:7" ht="12.75">
      <c r="B33" s="73" t="s">
        <v>62</v>
      </c>
      <c r="C33" s="73" t="s">
        <v>63</v>
      </c>
      <c r="D33" s="76" t="s">
        <v>64</v>
      </c>
      <c r="E33" s="73">
        <v>6915</v>
      </c>
      <c r="F33" s="77">
        <v>968.1</v>
      </c>
      <c r="G33" s="73">
        <v>7883.1</v>
      </c>
    </row>
    <row r="34" spans="2:7" ht="12.75">
      <c r="B34" s="73" t="s">
        <v>65</v>
      </c>
      <c r="C34" s="73" t="s">
        <v>63</v>
      </c>
      <c r="D34" s="76" t="s">
        <v>66</v>
      </c>
      <c r="E34" s="73">
        <v>32959.34</v>
      </c>
      <c r="F34" s="77">
        <v>4614.31</v>
      </c>
      <c r="G34" s="73">
        <v>37573.65</v>
      </c>
    </row>
    <row r="35" spans="2:7" ht="12.75" thickBot="1">
      <c r="B35" s="73" t="s">
        <v>67</v>
      </c>
      <c r="C35" s="73" t="s">
        <v>68</v>
      </c>
      <c r="D35" s="76"/>
      <c r="E35" s="73">
        <v>110000</v>
      </c>
      <c r="F35" s="77">
        <v>15400</v>
      </c>
      <c r="G35" s="73">
        <v>125400</v>
      </c>
    </row>
    <row r="36" spans="4:7" ht="18">
      <c r="D36" s="2"/>
      <c r="E36" s="79"/>
      <c r="F36" s="80"/>
      <c r="G36" s="81"/>
    </row>
    <row r="37" spans="4:7" ht="18" thickBot="1">
      <c r="D37" s="2"/>
      <c r="E37" s="82">
        <f>SUM(E4:E36)</f>
        <v>1697197.62</v>
      </c>
      <c r="F37" s="83">
        <f>SUM(F4:F36)</f>
        <v>227274.67</v>
      </c>
      <c r="G37" s="84">
        <f>SUM(G4:G36)</f>
        <v>1938179.69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C8:O73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14.8515625" style="0" customWidth="1"/>
    <col min="4" max="4" width="27.7109375" style="0" customWidth="1"/>
    <col min="5" max="12" width="13.57421875" style="0" customWidth="1"/>
    <col min="13" max="13" width="16.00390625" style="0" customWidth="1"/>
    <col min="14" max="14" width="0" style="0" hidden="1" customWidth="1"/>
    <col min="15" max="15" width="0" style="0" customWidth="1"/>
  </cols>
  <sheetData>
    <row r="7" ht="13.5" thickBot="1"/>
    <row r="8" spans="3:15" ht="22.5" customHeight="1" thickTop="1">
      <c r="C8" s="312" t="s">
        <v>122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183"/>
      <c r="O8" s="184"/>
    </row>
    <row r="9" spans="3:15" ht="12.75" thickBot="1"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189"/>
      <c r="O9" s="185"/>
    </row>
    <row r="10" spans="3:15" ht="39.75" thickTop="1">
      <c r="C10" s="186" t="s">
        <v>91</v>
      </c>
      <c r="D10" s="119" t="s">
        <v>9</v>
      </c>
      <c r="E10" s="120" t="s">
        <v>72</v>
      </c>
      <c r="F10" s="120" t="s">
        <v>73</v>
      </c>
      <c r="G10" s="120" t="s">
        <v>117</v>
      </c>
      <c r="H10" s="228" t="s">
        <v>75</v>
      </c>
      <c r="I10" s="229" t="s">
        <v>95</v>
      </c>
      <c r="J10" s="121" t="s">
        <v>76</v>
      </c>
      <c r="K10" s="120" t="s">
        <v>77</v>
      </c>
      <c r="L10" s="190" t="s">
        <v>78</v>
      </c>
      <c r="M10" s="191" t="s">
        <v>15</v>
      </c>
      <c r="N10" s="50"/>
      <c r="O10" s="185"/>
    </row>
    <row r="11" spans="3:15" ht="15" thickBot="1">
      <c r="C11" s="244" t="s">
        <v>103</v>
      </c>
      <c r="D11" s="194"/>
      <c r="E11" s="195"/>
      <c r="F11" s="222"/>
      <c r="G11" s="194"/>
      <c r="H11" s="195"/>
      <c r="I11" s="194"/>
      <c r="J11" s="194"/>
      <c r="K11" s="194"/>
      <c r="L11" s="195"/>
      <c r="M11" s="196"/>
      <c r="N11" s="123"/>
      <c r="O11" s="185"/>
    </row>
    <row r="12" spans="3:15" ht="16.5" thickBot="1">
      <c r="C12" s="197"/>
      <c r="D12" s="198"/>
      <c r="E12" s="199"/>
      <c r="F12" s="223"/>
      <c r="G12" s="201"/>
      <c r="H12" s="200"/>
      <c r="I12" s="201"/>
      <c r="J12" s="201"/>
      <c r="K12" s="201"/>
      <c r="L12" s="200"/>
      <c r="M12" s="202"/>
      <c r="N12" s="123"/>
      <c r="O12" s="185"/>
    </row>
    <row r="13" spans="3:15" ht="12.75" thickBot="1">
      <c r="C13" s="197"/>
      <c r="D13" s="203"/>
      <c r="E13" s="200"/>
      <c r="F13" s="223"/>
      <c r="G13" s="201"/>
      <c r="H13" s="200"/>
      <c r="I13" s="201"/>
      <c r="J13" s="201"/>
      <c r="K13" s="201"/>
      <c r="L13" s="200"/>
      <c r="M13" s="202"/>
      <c r="N13" s="123"/>
      <c r="O13" s="185"/>
    </row>
    <row r="14" spans="3:15" ht="12.75" thickBot="1">
      <c r="C14" s="197"/>
      <c r="D14" s="203"/>
      <c r="E14" s="200"/>
      <c r="F14" s="223"/>
      <c r="G14" s="201"/>
      <c r="H14" s="200"/>
      <c r="I14" s="201"/>
      <c r="J14" s="201"/>
      <c r="K14" s="201"/>
      <c r="L14" s="200"/>
      <c r="M14" s="202"/>
      <c r="N14" s="123"/>
      <c r="O14" s="185"/>
    </row>
    <row r="15" spans="3:15" ht="12.75" thickBot="1">
      <c r="C15" s="197"/>
      <c r="D15" s="203"/>
      <c r="E15" s="200"/>
      <c r="F15" s="223"/>
      <c r="G15" s="201"/>
      <c r="H15" s="200"/>
      <c r="I15" s="201"/>
      <c r="J15" s="201"/>
      <c r="K15" s="201"/>
      <c r="L15" s="200"/>
      <c r="M15" s="202"/>
      <c r="N15" s="123"/>
      <c r="O15" s="185"/>
    </row>
    <row r="16" spans="3:15" ht="12.75" thickBot="1">
      <c r="C16" s="197"/>
      <c r="D16" s="203"/>
      <c r="E16" s="200"/>
      <c r="F16" s="223"/>
      <c r="G16" s="201"/>
      <c r="H16" s="200"/>
      <c r="I16" s="201"/>
      <c r="J16" s="201"/>
      <c r="K16" s="201"/>
      <c r="L16" s="200"/>
      <c r="M16" s="202"/>
      <c r="N16" s="123"/>
      <c r="O16" s="185"/>
    </row>
    <row r="17" spans="3:15" ht="12.75" thickBot="1">
      <c r="C17" s="197"/>
      <c r="D17" s="203"/>
      <c r="E17" s="200"/>
      <c r="F17" s="223"/>
      <c r="G17" s="201"/>
      <c r="H17" s="200"/>
      <c r="I17" s="201"/>
      <c r="J17" s="201"/>
      <c r="K17" s="201"/>
      <c r="L17" s="200"/>
      <c r="M17" s="202"/>
      <c r="N17" s="123"/>
      <c r="O17" s="185"/>
    </row>
    <row r="18" spans="3:15" ht="12.75" thickBot="1">
      <c r="C18" s="197"/>
      <c r="D18" s="203"/>
      <c r="E18" s="200"/>
      <c r="F18" s="223"/>
      <c r="G18" s="201"/>
      <c r="H18" s="200"/>
      <c r="I18" s="201"/>
      <c r="J18" s="201"/>
      <c r="K18" s="201"/>
      <c r="L18" s="200"/>
      <c r="M18" s="202"/>
      <c r="N18" s="123"/>
      <c r="O18" s="185"/>
    </row>
    <row r="19" spans="3:15" ht="12.75" thickBot="1">
      <c r="C19" s="197"/>
      <c r="D19" s="203"/>
      <c r="E19" s="200"/>
      <c r="F19" s="223"/>
      <c r="G19" s="201"/>
      <c r="H19" s="200"/>
      <c r="I19" s="201"/>
      <c r="J19" s="201"/>
      <c r="K19" s="201"/>
      <c r="L19" s="200"/>
      <c r="M19" s="202"/>
      <c r="N19" s="123"/>
      <c r="O19" s="185"/>
    </row>
    <row r="20" spans="3:15" ht="12.75" thickBot="1">
      <c r="C20" s="197"/>
      <c r="D20" s="203"/>
      <c r="E20" s="200"/>
      <c r="F20" s="223"/>
      <c r="G20" s="201"/>
      <c r="H20" s="200"/>
      <c r="I20" s="201"/>
      <c r="J20" s="201"/>
      <c r="K20" s="201"/>
      <c r="L20" s="200"/>
      <c r="M20" s="202"/>
      <c r="N20" s="123"/>
      <c r="O20" s="185"/>
    </row>
    <row r="21" spans="3:15" ht="12.75" thickBot="1">
      <c r="C21" s="197"/>
      <c r="D21" s="203"/>
      <c r="E21" s="200"/>
      <c r="F21" s="223"/>
      <c r="G21" s="201"/>
      <c r="H21" s="200"/>
      <c r="I21" s="201"/>
      <c r="J21" s="201"/>
      <c r="K21" s="201"/>
      <c r="L21" s="200"/>
      <c r="M21" s="202"/>
      <c r="N21" s="123"/>
      <c r="O21" s="185"/>
    </row>
    <row r="22" spans="3:15" ht="12.75" thickBot="1">
      <c r="C22" s="197"/>
      <c r="D22" s="203"/>
      <c r="E22" s="200"/>
      <c r="F22" s="223"/>
      <c r="G22" s="201"/>
      <c r="H22" s="200"/>
      <c r="I22" s="201"/>
      <c r="J22" s="201"/>
      <c r="K22" s="201"/>
      <c r="L22" s="200"/>
      <c r="M22" s="202"/>
      <c r="N22" s="123"/>
      <c r="O22" s="185"/>
    </row>
    <row r="23" spans="3:15" ht="12.75" thickBot="1">
      <c r="C23" s="197"/>
      <c r="D23" s="203"/>
      <c r="E23" s="200"/>
      <c r="F23" s="223"/>
      <c r="G23" s="201"/>
      <c r="H23" s="200"/>
      <c r="I23" s="201"/>
      <c r="J23" s="201"/>
      <c r="K23" s="201"/>
      <c r="L23" s="200"/>
      <c r="M23" s="202"/>
      <c r="N23" s="123"/>
      <c r="O23" s="185"/>
    </row>
    <row r="24" spans="3:15" ht="12.75" thickBot="1">
      <c r="C24" s="197"/>
      <c r="D24" s="203"/>
      <c r="E24" s="200"/>
      <c r="F24" s="223"/>
      <c r="G24" s="201"/>
      <c r="H24" s="200"/>
      <c r="I24" s="201"/>
      <c r="J24" s="201"/>
      <c r="K24" s="201"/>
      <c r="L24" s="200"/>
      <c r="M24" s="202"/>
      <c r="N24" s="123"/>
      <c r="O24" s="185"/>
    </row>
    <row r="25" spans="3:15" ht="12.75" thickBot="1">
      <c r="C25" s="197"/>
      <c r="D25" s="203"/>
      <c r="E25" s="200"/>
      <c r="F25" s="223"/>
      <c r="G25" s="201"/>
      <c r="H25" s="200"/>
      <c r="I25" s="201"/>
      <c r="J25" s="201"/>
      <c r="K25" s="201"/>
      <c r="L25" s="200"/>
      <c r="M25" s="202"/>
      <c r="N25" s="123"/>
      <c r="O25" s="185"/>
    </row>
    <row r="26" spans="3:15" ht="12.75" thickBot="1">
      <c r="C26" s="197"/>
      <c r="D26" s="203"/>
      <c r="E26" s="200"/>
      <c r="F26" s="223"/>
      <c r="G26" s="201"/>
      <c r="H26" s="200"/>
      <c r="I26" s="201"/>
      <c r="J26" s="201"/>
      <c r="K26" s="201"/>
      <c r="L26" s="200"/>
      <c r="M26" s="202"/>
      <c r="N26" s="123"/>
      <c r="O26" s="185"/>
    </row>
    <row r="27" spans="3:15" ht="12.75" thickBot="1">
      <c r="C27" s="197"/>
      <c r="D27" s="203"/>
      <c r="E27" s="200"/>
      <c r="F27" s="223"/>
      <c r="G27" s="201"/>
      <c r="H27" s="200"/>
      <c r="I27" s="201"/>
      <c r="J27" s="201"/>
      <c r="K27" s="201"/>
      <c r="L27" s="200"/>
      <c r="M27" s="202"/>
      <c r="N27" s="123"/>
      <c r="O27" s="185"/>
    </row>
    <row r="28" spans="3:15" ht="12.75" thickBot="1">
      <c r="C28" s="197"/>
      <c r="D28" s="203"/>
      <c r="E28" s="200"/>
      <c r="F28" s="223"/>
      <c r="G28" s="201"/>
      <c r="H28" s="200"/>
      <c r="I28" s="201"/>
      <c r="J28" s="201"/>
      <c r="K28" s="201"/>
      <c r="L28" s="200"/>
      <c r="M28" s="202"/>
      <c r="N28" s="123"/>
      <c r="O28" s="185"/>
    </row>
    <row r="29" spans="3:15" ht="12.75" thickBot="1">
      <c r="C29" s="197"/>
      <c r="D29" s="203"/>
      <c r="E29" s="200"/>
      <c r="F29" s="223"/>
      <c r="G29" s="201"/>
      <c r="H29" s="200"/>
      <c r="I29" s="201"/>
      <c r="J29" s="201"/>
      <c r="K29" s="201"/>
      <c r="L29" s="200"/>
      <c r="M29" s="202"/>
      <c r="N29" s="123"/>
      <c r="O29" s="185"/>
    </row>
    <row r="30" spans="3:15" ht="12.75" thickBot="1">
      <c r="C30" s="197"/>
      <c r="D30" s="203"/>
      <c r="E30" s="200"/>
      <c r="F30" s="223"/>
      <c r="G30" s="201"/>
      <c r="H30" s="200"/>
      <c r="I30" s="201"/>
      <c r="J30" s="201"/>
      <c r="K30" s="201"/>
      <c r="L30" s="200"/>
      <c r="M30" s="202"/>
      <c r="N30" s="123"/>
      <c r="O30" s="185"/>
    </row>
    <row r="31" spans="3:15" ht="12.75" thickBot="1">
      <c r="C31" s="197"/>
      <c r="D31" s="203"/>
      <c r="E31" s="200"/>
      <c r="F31" s="223"/>
      <c r="G31" s="201"/>
      <c r="H31" s="200"/>
      <c r="I31" s="201"/>
      <c r="J31" s="201"/>
      <c r="K31" s="201"/>
      <c r="L31" s="200"/>
      <c r="M31" s="202"/>
      <c r="N31" s="123"/>
      <c r="O31" s="185"/>
    </row>
    <row r="32" spans="3:15" ht="12.75" thickBot="1">
      <c r="C32" s="197"/>
      <c r="D32" s="203"/>
      <c r="E32" s="200"/>
      <c r="F32" s="223"/>
      <c r="G32" s="201"/>
      <c r="H32" s="200"/>
      <c r="I32" s="201"/>
      <c r="J32" s="201"/>
      <c r="K32" s="201"/>
      <c r="L32" s="200"/>
      <c r="M32" s="202"/>
      <c r="N32" s="123"/>
      <c r="O32" s="185"/>
    </row>
    <row r="33" spans="3:15" ht="12.75" thickBot="1">
      <c r="C33" s="197"/>
      <c r="D33" s="203"/>
      <c r="E33" s="200"/>
      <c r="F33" s="223"/>
      <c r="G33" s="201"/>
      <c r="H33" s="200"/>
      <c r="I33" s="201"/>
      <c r="J33" s="201"/>
      <c r="K33" s="201"/>
      <c r="L33" s="200"/>
      <c r="M33" s="202"/>
      <c r="N33" s="123"/>
      <c r="O33" s="185"/>
    </row>
    <row r="34" spans="3:15" ht="14.25" thickBot="1">
      <c r="C34" s="197"/>
      <c r="D34" s="204"/>
      <c r="E34" s="200"/>
      <c r="F34" s="223"/>
      <c r="G34" s="201"/>
      <c r="H34" s="200"/>
      <c r="I34" s="201"/>
      <c r="J34" s="201"/>
      <c r="K34" s="201"/>
      <c r="L34" s="200"/>
      <c r="M34" s="202"/>
      <c r="N34" s="51"/>
      <c r="O34" s="185"/>
    </row>
    <row r="35" spans="3:15" ht="12.75" thickBot="1">
      <c r="C35" s="197"/>
      <c r="D35" s="205"/>
      <c r="E35" s="206"/>
      <c r="F35" s="224"/>
      <c r="G35" s="205"/>
      <c r="H35" s="207"/>
      <c r="I35" s="230"/>
      <c r="J35" s="205"/>
      <c r="K35" s="205"/>
      <c r="L35" s="206"/>
      <c r="M35" s="208"/>
      <c r="N35" s="51"/>
      <c r="O35" s="185"/>
    </row>
    <row r="36" spans="3:15" ht="15" thickBot="1">
      <c r="C36" s="244" t="s">
        <v>104</v>
      </c>
      <c r="D36" s="205"/>
      <c r="E36" s="206"/>
      <c r="F36" s="224"/>
      <c r="G36" s="205"/>
      <c r="H36" s="207"/>
      <c r="I36" s="230"/>
      <c r="J36" s="205"/>
      <c r="K36" s="205"/>
      <c r="L36" s="206"/>
      <c r="M36" s="208"/>
      <c r="N36" s="51"/>
      <c r="O36" s="185"/>
    </row>
    <row r="37" spans="3:15" ht="15" thickBot="1">
      <c r="C37" s="245"/>
      <c r="D37" s="205"/>
      <c r="E37" s="206"/>
      <c r="F37" s="224"/>
      <c r="G37" s="205"/>
      <c r="H37" s="207"/>
      <c r="I37" s="230"/>
      <c r="J37" s="205"/>
      <c r="K37" s="205"/>
      <c r="L37" s="206"/>
      <c r="M37" s="208"/>
      <c r="N37" s="51"/>
      <c r="O37" s="185"/>
    </row>
    <row r="38" spans="3:15" ht="15" thickBot="1">
      <c r="C38" s="245" t="s">
        <v>105</v>
      </c>
      <c r="D38" s="205"/>
      <c r="E38" s="206"/>
      <c r="F38" s="224"/>
      <c r="G38" s="205"/>
      <c r="H38" s="207"/>
      <c r="I38" s="230"/>
      <c r="J38" s="205"/>
      <c r="K38" s="205"/>
      <c r="L38" s="206"/>
      <c r="M38" s="208"/>
      <c r="N38" s="51"/>
      <c r="O38" s="185"/>
    </row>
    <row r="39" spans="3:15" ht="15" thickBot="1">
      <c r="C39" s="245"/>
      <c r="D39" s="205"/>
      <c r="E39" s="206"/>
      <c r="F39" s="224"/>
      <c r="G39" s="205"/>
      <c r="H39" s="207"/>
      <c r="I39" s="230"/>
      <c r="J39" s="205"/>
      <c r="K39" s="205"/>
      <c r="L39" s="206"/>
      <c r="M39" s="208"/>
      <c r="N39" s="51"/>
      <c r="O39" s="185"/>
    </row>
    <row r="40" spans="3:15" ht="15" thickBot="1">
      <c r="C40" s="245"/>
      <c r="D40" s="205"/>
      <c r="E40" s="206"/>
      <c r="F40" s="224"/>
      <c r="G40" s="205"/>
      <c r="H40" s="207"/>
      <c r="I40" s="230"/>
      <c r="J40" s="205"/>
      <c r="K40" s="205"/>
      <c r="L40" s="206"/>
      <c r="M40" s="208"/>
      <c r="N40" s="51"/>
      <c r="O40" s="185"/>
    </row>
    <row r="41" spans="3:15" ht="15" thickBot="1">
      <c r="C41" s="244" t="s">
        <v>106</v>
      </c>
      <c r="D41" s="205"/>
      <c r="E41" s="206"/>
      <c r="F41" s="224"/>
      <c r="G41" s="205"/>
      <c r="H41" s="207"/>
      <c r="I41" s="230"/>
      <c r="J41" s="205"/>
      <c r="K41" s="205"/>
      <c r="L41" s="206"/>
      <c r="M41" s="208"/>
      <c r="N41" s="51"/>
      <c r="O41" s="185"/>
    </row>
    <row r="42" spans="3:15" ht="15" thickBot="1">
      <c r="C42" s="245"/>
      <c r="D42" s="205"/>
      <c r="E42" s="206"/>
      <c r="F42" s="224"/>
      <c r="G42" s="205"/>
      <c r="H42" s="207"/>
      <c r="I42" s="230"/>
      <c r="J42" s="205"/>
      <c r="K42" s="205"/>
      <c r="L42" s="206"/>
      <c r="M42" s="208"/>
      <c r="N42" s="51"/>
      <c r="O42" s="185"/>
    </row>
    <row r="43" spans="3:15" ht="15" thickBot="1">
      <c r="C43" s="245" t="s">
        <v>105</v>
      </c>
      <c r="D43" s="205"/>
      <c r="E43" s="206"/>
      <c r="F43" s="224"/>
      <c r="G43" s="205"/>
      <c r="H43" s="207"/>
      <c r="I43" s="230"/>
      <c r="J43" s="205"/>
      <c r="K43" s="205"/>
      <c r="L43" s="206"/>
      <c r="M43" s="208"/>
      <c r="N43" s="51"/>
      <c r="O43" s="185"/>
    </row>
    <row r="44" spans="3:15" ht="15" thickBot="1">
      <c r="C44" s="245"/>
      <c r="D44" s="205"/>
      <c r="E44" s="206"/>
      <c r="F44" s="224"/>
      <c r="G44" s="205"/>
      <c r="H44" s="207"/>
      <c r="I44" s="230"/>
      <c r="J44" s="205"/>
      <c r="K44" s="205"/>
      <c r="L44" s="206"/>
      <c r="M44" s="208"/>
      <c r="N44" s="51"/>
      <c r="O44" s="185"/>
    </row>
    <row r="45" spans="3:15" ht="15" thickBot="1">
      <c r="C45" s="245"/>
      <c r="D45" s="205"/>
      <c r="E45" s="206"/>
      <c r="F45" s="224"/>
      <c r="G45" s="205"/>
      <c r="H45" s="207"/>
      <c r="I45" s="230"/>
      <c r="J45" s="205"/>
      <c r="K45" s="205"/>
      <c r="L45" s="206"/>
      <c r="M45" s="208"/>
      <c r="N45" s="51"/>
      <c r="O45" s="185"/>
    </row>
    <row r="46" spans="3:15" ht="15" thickBot="1">
      <c r="C46" s="244" t="s">
        <v>107</v>
      </c>
      <c r="D46" s="205"/>
      <c r="E46" s="206"/>
      <c r="F46" s="224"/>
      <c r="G46" s="205"/>
      <c r="H46" s="207"/>
      <c r="I46" s="230"/>
      <c r="J46" s="205"/>
      <c r="K46" s="205"/>
      <c r="L46" s="206"/>
      <c r="M46" s="208"/>
      <c r="N46" s="51"/>
      <c r="O46" s="185"/>
    </row>
    <row r="47" spans="3:15" ht="15" thickBot="1">
      <c r="C47" s="245"/>
      <c r="D47" s="205"/>
      <c r="E47" s="206"/>
      <c r="F47" s="224"/>
      <c r="G47" s="205"/>
      <c r="H47" s="207"/>
      <c r="I47" s="230"/>
      <c r="J47" s="205"/>
      <c r="K47" s="205"/>
      <c r="L47" s="206"/>
      <c r="M47" s="208"/>
      <c r="N47" s="51"/>
      <c r="O47" s="185"/>
    </row>
    <row r="48" spans="3:15" ht="15" thickBot="1">
      <c r="C48" s="245" t="s">
        <v>105</v>
      </c>
      <c r="D48" s="205"/>
      <c r="E48" s="206"/>
      <c r="F48" s="224"/>
      <c r="G48" s="205"/>
      <c r="H48" s="207"/>
      <c r="I48" s="230"/>
      <c r="J48" s="205"/>
      <c r="K48" s="205"/>
      <c r="L48" s="206"/>
      <c r="M48" s="208"/>
      <c r="N48" s="51"/>
      <c r="O48" s="185"/>
    </row>
    <row r="49" spans="3:15" ht="15" thickBot="1">
      <c r="C49" s="245"/>
      <c r="D49" s="205"/>
      <c r="E49" s="206"/>
      <c r="F49" s="224"/>
      <c r="G49" s="205"/>
      <c r="H49" s="207"/>
      <c r="I49" s="230"/>
      <c r="J49" s="205"/>
      <c r="K49" s="205"/>
      <c r="L49" s="206"/>
      <c r="M49" s="208"/>
      <c r="N49" s="51"/>
      <c r="O49" s="185"/>
    </row>
    <row r="50" spans="3:15" ht="15" thickBot="1">
      <c r="C50" s="245"/>
      <c r="D50" s="205"/>
      <c r="E50" s="206"/>
      <c r="F50" s="224"/>
      <c r="G50" s="205"/>
      <c r="H50" s="207"/>
      <c r="I50" s="230"/>
      <c r="J50" s="205"/>
      <c r="K50" s="205"/>
      <c r="L50" s="206"/>
      <c r="M50" s="208"/>
      <c r="N50" s="51"/>
      <c r="O50" s="185"/>
    </row>
    <row r="51" spans="3:15" ht="15" thickBot="1">
      <c r="C51" s="244" t="s">
        <v>108</v>
      </c>
      <c r="D51" s="205"/>
      <c r="E51" s="206"/>
      <c r="F51" s="224"/>
      <c r="G51" s="205"/>
      <c r="H51" s="207"/>
      <c r="I51" s="230"/>
      <c r="J51" s="205"/>
      <c r="K51" s="205"/>
      <c r="L51" s="206"/>
      <c r="M51" s="208"/>
      <c r="N51" s="51"/>
      <c r="O51" s="185"/>
    </row>
    <row r="52" spans="3:15" ht="15" thickBot="1">
      <c r="C52" s="245"/>
      <c r="D52" s="205"/>
      <c r="E52" s="206"/>
      <c r="F52" s="224"/>
      <c r="G52" s="205"/>
      <c r="H52" s="207"/>
      <c r="I52" s="230"/>
      <c r="J52" s="205"/>
      <c r="K52" s="205"/>
      <c r="L52" s="206"/>
      <c r="M52" s="208"/>
      <c r="N52" s="51"/>
      <c r="O52" s="185"/>
    </row>
    <row r="53" spans="3:15" ht="15" thickBot="1">
      <c r="C53" s="245" t="s">
        <v>105</v>
      </c>
      <c r="D53" s="205"/>
      <c r="E53" s="206"/>
      <c r="F53" s="224"/>
      <c r="G53" s="205"/>
      <c r="H53" s="207"/>
      <c r="I53" s="230"/>
      <c r="J53" s="205"/>
      <c r="K53" s="205"/>
      <c r="L53" s="206"/>
      <c r="M53" s="208"/>
      <c r="N53" s="51"/>
      <c r="O53" s="185"/>
    </row>
    <row r="54" spans="3:15" ht="15" thickBot="1">
      <c r="C54" s="245"/>
      <c r="D54" s="205"/>
      <c r="E54" s="206"/>
      <c r="F54" s="224"/>
      <c r="G54" s="205"/>
      <c r="H54" s="207"/>
      <c r="I54" s="230"/>
      <c r="J54" s="205"/>
      <c r="K54" s="205"/>
      <c r="L54" s="206"/>
      <c r="M54" s="208"/>
      <c r="N54" s="51"/>
      <c r="O54" s="185"/>
    </row>
    <row r="55" spans="3:15" ht="15" thickBot="1">
      <c r="C55" s="245"/>
      <c r="D55" s="205"/>
      <c r="E55" s="206"/>
      <c r="F55" s="224"/>
      <c r="G55" s="205"/>
      <c r="H55" s="207"/>
      <c r="I55" s="230"/>
      <c r="J55" s="205"/>
      <c r="K55" s="205"/>
      <c r="L55" s="206"/>
      <c r="M55" s="208"/>
      <c r="N55" s="51"/>
      <c r="O55" s="185"/>
    </row>
    <row r="56" spans="3:15" ht="15" thickBot="1">
      <c r="C56" s="244" t="s">
        <v>100</v>
      </c>
      <c r="D56" s="205"/>
      <c r="E56" s="206"/>
      <c r="F56" s="224"/>
      <c r="G56" s="205"/>
      <c r="H56" s="207"/>
      <c r="I56" s="230"/>
      <c r="J56" s="205"/>
      <c r="K56" s="205"/>
      <c r="L56" s="206"/>
      <c r="M56" s="208"/>
      <c r="N56" s="51"/>
      <c r="O56" s="185"/>
    </row>
    <row r="57" spans="3:15" ht="15" thickBot="1">
      <c r="C57" s="245"/>
      <c r="D57" s="205"/>
      <c r="E57" s="206"/>
      <c r="F57" s="224"/>
      <c r="G57" s="205"/>
      <c r="H57" s="207"/>
      <c r="I57" s="230"/>
      <c r="J57" s="205"/>
      <c r="K57" s="205"/>
      <c r="L57" s="206"/>
      <c r="M57" s="208"/>
      <c r="N57" s="51"/>
      <c r="O57" s="185"/>
    </row>
    <row r="58" spans="3:15" ht="15" thickBot="1">
      <c r="C58" s="245" t="s">
        <v>105</v>
      </c>
      <c r="D58" s="205"/>
      <c r="E58" s="206"/>
      <c r="F58" s="224"/>
      <c r="G58" s="205"/>
      <c r="H58" s="207"/>
      <c r="I58" s="230"/>
      <c r="J58" s="205"/>
      <c r="K58" s="205"/>
      <c r="L58" s="206"/>
      <c r="M58" s="208"/>
      <c r="N58" s="51"/>
      <c r="O58" s="185"/>
    </row>
    <row r="59" spans="3:15" ht="15" thickBot="1">
      <c r="C59" s="245"/>
      <c r="D59" s="205"/>
      <c r="E59" s="206"/>
      <c r="F59" s="224"/>
      <c r="G59" s="205"/>
      <c r="H59" s="207"/>
      <c r="I59" s="230"/>
      <c r="J59" s="205"/>
      <c r="K59" s="205"/>
      <c r="L59" s="206"/>
      <c r="M59" s="208"/>
      <c r="N59" s="51"/>
      <c r="O59" s="185"/>
    </row>
    <row r="60" spans="3:15" ht="12.75" thickBot="1">
      <c r="C60" s="197"/>
      <c r="D60" s="205"/>
      <c r="E60" s="206"/>
      <c r="F60" s="224"/>
      <c r="G60" s="205"/>
      <c r="H60" s="207"/>
      <c r="I60" s="230"/>
      <c r="J60" s="205"/>
      <c r="K60" s="205"/>
      <c r="L60" s="206"/>
      <c r="M60" s="208"/>
      <c r="N60" s="51"/>
      <c r="O60" s="185"/>
    </row>
    <row r="61" spans="3:15" ht="15" thickBot="1">
      <c r="C61" s="244" t="s">
        <v>101</v>
      </c>
      <c r="D61" s="205"/>
      <c r="E61" s="206"/>
      <c r="F61" s="224"/>
      <c r="G61" s="205"/>
      <c r="H61" s="207"/>
      <c r="I61" s="230"/>
      <c r="J61" s="205"/>
      <c r="K61" s="205"/>
      <c r="L61" s="206"/>
      <c r="M61" s="208"/>
      <c r="N61" s="51"/>
      <c r="O61" s="185"/>
    </row>
    <row r="62" spans="3:15" ht="15" thickBot="1">
      <c r="C62" s="245"/>
      <c r="D62" s="205"/>
      <c r="E62" s="206"/>
      <c r="F62" s="224"/>
      <c r="G62" s="205"/>
      <c r="H62" s="207"/>
      <c r="I62" s="230"/>
      <c r="J62" s="205"/>
      <c r="K62" s="205"/>
      <c r="L62" s="206"/>
      <c r="M62" s="208"/>
      <c r="N62" s="51"/>
      <c r="O62" s="185"/>
    </row>
    <row r="63" spans="3:15" ht="15" thickBot="1">
      <c r="C63" s="245" t="s">
        <v>109</v>
      </c>
      <c r="D63" s="205"/>
      <c r="E63" s="206"/>
      <c r="F63" s="224"/>
      <c r="G63" s="205"/>
      <c r="H63" s="207"/>
      <c r="I63" s="230"/>
      <c r="J63" s="205"/>
      <c r="K63" s="205"/>
      <c r="L63" s="206"/>
      <c r="M63" s="208"/>
      <c r="N63" s="51"/>
      <c r="O63" s="185"/>
    </row>
    <row r="64" spans="3:15" ht="15" thickBot="1">
      <c r="C64" s="245"/>
      <c r="D64" s="205"/>
      <c r="E64" s="206"/>
      <c r="F64" s="224"/>
      <c r="G64" s="205"/>
      <c r="H64" s="207"/>
      <c r="I64" s="230"/>
      <c r="J64" s="205"/>
      <c r="K64" s="205"/>
      <c r="L64" s="206"/>
      <c r="M64" s="208"/>
      <c r="N64" s="51"/>
      <c r="O64" s="185"/>
    </row>
    <row r="65" spans="3:15" ht="15" thickBot="1">
      <c r="C65" s="245" t="s">
        <v>110</v>
      </c>
      <c r="D65" s="205"/>
      <c r="E65" s="206"/>
      <c r="F65" s="224"/>
      <c r="G65" s="205"/>
      <c r="H65" s="207"/>
      <c r="I65" s="230"/>
      <c r="J65" s="205"/>
      <c r="K65" s="205"/>
      <c r="L65" s="206"/>
      <c r="M65" s="208"/>
      <c r="N65" s="51"/>
      <c r="O65" s="185"/>
    </row>
    <row r="66" spans="3:15" ht="15" thickBot="1">
      <c r="C66" s="245"/>
      <c r="D66" s="205"/>
      <c r="E66" s="206"/>
      <c r="F66" s="224"/>
      <c r="G66" s="205"/>
      <c r="H66" s="207"/>
      <c r="I66" s="230"/>
      <c r="J66" s="205"/>
      <c r="K66" s="205"/>
      <c r="L66" s="206"/>
      <c r="M66" s="208"/>
      <c r="N66" s="51"/>
      <c r="O66" s="185"/>
    </row>
    <row r="67" spans="3:15" ht="15" thickBot="1">
      <c r="C67" s="245" t="s">
        <v>111</v>
      </c>
      <c r="D67" s="205"/>
      <c r="E67" s="206"/>
      <c r="F67" s="224"/>
      <c r="G67" s="205"/>
      <c r="H67" s="207"/>
      <c r="I67" s="230"/>
      <c r="J67" s="205"/>
      <c r="K67" s="205"/>
      <c r="L67" s="206"/>
      <c r="M67" s="208"/>
      <c r="N67" s="51"/>
      <c r="O67" s="185"/>
    </row>
    <row r="68" spans="3:15" ht="15" thickBot="1">
      <c r="C68" s="245"/>
      <c r="D68" s="205"/>
      <c r="E68" s="206"/>
      <c r="F68" s="224"/>
      <c r="G68" s="205"/>
      <c r="H68" s="207"/>
      <c r="I68" s="230"/>
      <c r="J68" s="205"/>
      <c r="K68" s="205"/>
      <c r="L68" s="206"/>
      <c r="M68" s="208"/>
      <c r="N68" s="51"/>
      <c r="O68" s="185"/>
    </row>
    <row r="69" spans="3:15" ht="15" thickBot="1">
      <c r="C69" s="245"/>
      <c r="D69" s="205"/>
      <c r="E69" s="206"/>
      <c r="F69" s="224"/>
      <c r="G69" s="205"/>
      <c r="H69" s="207"/>
      <c r="I69" s="230"/>
      <c r="J69" s="205"/>
      <c r="K69" s="205"/>
      <c r="L69" s="206"/>
      <c r="M69" s="208"/>
      <c r="N69" s="51"/>
      <c r="O69" s="185"/>
    </row>
    <row r="70" spans="3:15" ht="15" thickBot="1">
      <c r="C70" s="245"/>
      <c r="D70" s="205"/>
      <c r="E70" s="206"/>
      <c r="F70" s="224"/>
      <c r="G70" s="205"/>
      <c r="H70" s="207"/>
      <c r="I70" s="230"/>
      <c r="J70" s="205"/>
      <c r="K70" s="205"/>
      <c r="L70" s="206"/>
      <c r="M70" s="208"/>
      <c r="N70" s="51"/>
      <c r="O70" s="185"/>
    </row>
    <row r="71" spans="3:15" ht="18" thickBot="1">
      <c r="C71" s="252" t="s">
        <v>112</v>
      </c>
      <c r="D71" s="253"/>
      <c r="E71" s="254"/>
      <c r="F71" s="255"/>
      <c r="G71" s="253"/>
      <c r="H71" s="256"/>
      <c r="I71" s="257"/>
      <c r="J71" s="253"/>
      <c r="K71" s="253"/>
      <c r="L71" s="254"/>
      <c r="M71" s="258"/>
      <c r="N71" s="51"/>
      <c r="O71" s="185"/>
    </row>
    <row r="72" spans="3:15" ht="15.75" thickBot="1" thickTop="1">
      <c r="C72" s="245"/>
      <c r="D72" s="246"/>
      <c r="E72" s="247"/>
      <c r="F72" s="248"/>
      <c r="G72" s="246"/>
      <c r="H72" s="249"/>
      <c r="I72" s="250"/>
      <c r="J72" s="246"/>
      <c r="K72" s="246"/>
      <c r="L72" s="247"/>
      <c r="M72" s="251"/>
      <c r="N72" s="51"/>
      <c r="O72" s="185"/>
    </row>
    <row r="73" spans="3:15" ht="12.75" thickBot="1">
      <c r="C73" s="217"/>
      <c r="D73" s="218"/>
      <c r="E73" s="219"/>
      <c r="F73" s="227"/>
      <c r="G73" s="218"/>
      <c r="H73" s="220"/>
      <c r="I73" s="234"/>
      <c r="J73" s="218"/>
      <c r="K73" s="218"/>
      <c r="L73" s="219"/>
      <c r="M73" s="221"/>
      <c r="N73" s="187"/>
      <c r="O73" s="188"/>
    </row>
    <row r="74" ht="12.75" thickTop="1"/>
  </sheetData>
  <sheetProtection/>
  <mergeCells count="1">
    <mergeCell ref="C8:M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C8:N62"/>
  <sheetViews>
    <sheetView showGridLines="0" tabSelected="1" zoomScalePageLayoutView="0" workbookViewId="0" topLeftCell="B2">
      <selection activeCell="E7" sqref="E7"/>
    </sheetView>
  </sheetViews>
  <sheetFormatPr defaultColWidth="9.140625" defaultRowHeight="12.75"/>
  <cols>
    <col min="1" max="1" width="0" style="0" hidden="1" customWidth="1"/>
    <col min="2" max="2" width="14.8515625" style="0" customWidth="1"/>
    <col min="4" max="4" width="27.7109375" style="0" customWidth="1"/>
    <col min="5" max="10" width="13.57421875" style="0" customWidth="1"/>
    <col min="11" max="11" width="14.7109375" style="0" customWidth="1"/>
    <col min="12" max="12" width="13.57421875" style="0" customWidth="1"/>
    <col min="13" max="13" width="0" style="0" hidden="1" customWidth="1"/>
    <col min="14" max="14" width="0" style="0" customWidth="1"/>
  </cols>
  <sheetData>
    <row r="7" ht="13.5" thickBot="1"/>
    <row r="8" spans="3:14" ht="22.5" customHeight="1" thickTop="1">
      <c r="C8" s="312" t="s">
        <v>114</v>
      </c>
      <c r="D8" s="313"/>
      <c r="E8" s="313"/>
      <c r="F8" s="313"/>
      <c r="G8" s="313"/>
      <c r="H8" s="313"/>
      <c r="I8" s="313"/>
      <c r="J8" s="313"/>
      <c r="K8" s="313"/>
      <c r="L8" s="313"/>
      <c r="M8" s="183"/>
      <c r="N8" s="184"/>
    </row>
    <row r="9" spans="3:14" ht="12.75" thickBot="1"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189"/>
      <c r="N9" s="185"/>
    </row>
    <row r="10" spans="3:14" ht="39.75" thickTop="1">
      <c r="C10" s="186" t="s">
        <v>91</v>
      </c>
      <c r="D10" s="119" t="s">
        <v>9</v>
      </c>
      <c r="E10" s="120" t="s">
        <v>72</v>
      </c>
      <c r="F10" s="120" t="s">
        <v>73</v>
      </c>
      <c r="G10" s="120" t="s">
        <v>117</v>
      </c>
      <c r="H10" s="228" t="s">
        <v>96</v>
      </c>
      <c r="I10" s="229" t="s">
        <v>95</v>
      </c>
      <c r="J10" s="121" t="s">
        <v>76</v>
      </c>
      <c r="K10" s="243" t="s">
        <v>97</v>
      </c>
      <c r="L10" s="243" t="s">
        <v>98</v>
      </c>
      <c r="M10" s="50"/>
      <c r="N10" s="185"/>
    </row>
    <row r="11" spans="3:14" ht="12.75" thickBot="1">
      <c r="C11" s="193"/>
      <c r="D11" s="194"/>
      <c r="E11" s="195"/>
      <c r="F11" s="222"/>
      <c r="G11" s="194"/>
      <c r="H11" s="195"/>
      <c r="I11" s="194"/>
      <c r="J11" s="194"/>
      <c r="K11" s="194"/>
      <c r="L11" s="195"/>
      <c r="M11" s="123"/>
      <c r="N11" s="185"/>
    </row>
    <row r="12" spans="3:14" ht="16.5" thickBot="1">
      <c r="C12" s="197"/>
      <c r="D12" s="198"/>
      <c r="E12" s="199"/>
      <c r="F12" s="223"/>
      <c r="G12" s="201"/>
      <c r="H12" s="200"/>
      <c r="I12" s="201"/>
      <c r="J12" s="201"/>
      <c r="K12" s="201"/>
      <c r="L12" s="200"/>
      <c r="M12" s="123"/>
      <c r="N12" s="185"/>
    </row>
    <row r="13" spans="3:14" ht="12.75" thickBot="1">
      <c r="C13" s="197"/>
      <c r="D13" s="203"/>
      <c r="E13" s="200"/>
      <c r="F13" s="223"/>
      <c r="G13" s="201"/>
      <c r="H13" s="200"/>
      <c r="I13" s="201"/>
      <c r="J13" s="201"/>
      <c r="K13" s="201"/>
      <c r="L13" s="200"/>
      <c r="M13" s="123"/>
      <c r="N13" s="185"/>
    </row>
    <row r="14" spans="3:14" ht="14.25" thickBot="1">
      <c r="C14" s="197"/>
      <c r="D14" s="204"/>
      <c r="E14" s="200"/>
      <c r="F14" s="223"/>
      <c r="G14" s="201"/>
      <c r="H14" s="200"/>
      <c r="I14" s="201"/>
      <c r="J14" s="201"/>
      <c r="K14" s="201"/>
      <c r="L14" s="200"/>
      <c r="M14" s="51"/>
      <c r="N14" s="185"/>
    </row>
    <row r="15" spans="3:14" ht="12.75" thickBot="1">
      <c r="C15" s="197"/>
      <c r="D15" s="205"/>
      <c r="E15" s="206"/>
      <c r="F15" s="224"/>
      <c r="G15" s="205"/>
      <c r="H15" s="207"/>
      <c r="I15" s="230"/>
      <c r="J15" s="205"/>
      <c r="K15" s="205"/>
      <c r="L15" s="206"/>
      <c r="M15" s="51"/>
      <c r="N15" s="185"/>
    </row>
    <row r="16" spans="3:14" ht="12.75" thickBot="1">
      <c r="C16" s="197"/>
      <c r="D16" s="205"/>
      <c r="E16" s="206"/>
      <c r="F16" s="224"/>
      <c r="G16" s="205"/>
      <c r="H16" s="207"/>
      <c r="I16" s="230"/>
      <c r="J16" s="205"/>
      <c r="K16" s="205"/>
      <c r="L16" s="206"/>
      <c r="M16" s="51"/>
      <c r="N16" s="185"/>
    </row>
    <row r="17" spans="3:14" ht="12.75" thickBot="1">
      <c r="C17" s="197"/>
      <c r="D17" s="205"/>
      <c r="E17" s="206"/>
      <c r="F17" s="224"/>
      <c r="G17" s="205"/>
      <c r="H17" s="207"/>
      <c r="I17" s="230"/>
      <c r="J17" s="205"/>
      <c r="K17" s="205"/>
      <c r="L17" s="206"/>
      <c r="M17" s="51"/>
      <c r="N17" s="185"/>
    </row>
    <row r="18" spans="3:14" ht="12.75" thickBot="1">
      <c r="C18" s="197"/>
      <c r="D18" s="205"/>
      <c r="E18" s="206"/>
      <c r="F18" s="225"/>
      <c r="G18" s="205"/>
      <c r="H18" s="207"/>
      <c r="I18" s="230"/>
      <c r="J18" s="205"/>
      <c r="K18" s="205"/>
      <c r="L18" s="206"/>
      <c r="M18" s="51"/>
      <c r="N18" s="185"/>
    </row>
    <row r="19" spans="3:14" ht="12.75" thickBot="1">
      <c r="C19" s="197"/>
      <c r="D19" s="205"/>
      <c r="E19" s="206"/>
      <c r="F19" s="224"/>
      <c r="G19" s="205"/>
      <c r="H19" s="207"/>
      <c r="I19" s="230"/>
      <c r="J19" s="205"/>
      <c r="K19" s="205"/>
      <c r="L19" s="206"/>
      <c r="M19" s="51"/>
      <c r="N19" s="185"/>
    </row>
    <row r="20" spans="3:14" ht="12.75" thickBot="1">
      <c r="C20" s="197"/>
      <c r="D20" s="205"/>
      <c r="E20" s="206"/>
      <c r="F20" s="224"/>
      <c r="G20" s="205"/>
      <c r="H20" s="207"/>
      <c r="I20" s="230"/>
      <c r="J20" s="205"/>
      <c r="K20" s="205"/>
      <c r="L20" s="206"/>
      <c r="M20" s="51"/>
      <c r="N20" s="185"/>
    </row>
    <row r="21" spans="3:14" ht="12.75" thickBot="1">
      <c r="C21" s="197"/>
      <c r="D21" s="205"/>
      <c r="E21" s="206"/>
      <c r="F21" s="224"/>
      <c r="G21" s="205"/>
      <c r="H21" s="207"/>
      <c r="I21" s="230"/>
      <c r="J21" s="205"/>
      <c r="K21" s="205"/>
      <c r="L21" s="206"/>
      <c r="M21" s="51"/>
      <c r="N21" s="185"/>
    </row>
    <row r="22" spans="3:14" ht="12.75" thickBot="1">
      <c r="C22" s="197"/>
      <c r="D22" s="205"/>
      <c r="E22" s="206"/>
      <c r="F22" s="224"/>
      <c r="G22" s="205"/>
      <c r="H22" s="207"/>
      <c r="I22" s="230"/>
      <c r="J22" s="205"/>
      <c r="K22" s="205"/>
      <c r="L22" s="206"/>
      <c r="M22" s="51"/>
      <c r="N22" s="185"/>
    </row>
    <row r="23" spans="3:14" ht="12.75" thickBot="1">
      <c r="C23" s="197"/>
      <c r="D23" s="205"/>
      <c r="E23" s="206"/>
      <c r="F23" s="224"/>
      <c r="G23" s="205"/>
      <c r="H23" s="207"/>
      <c r="I23" s="230"/>
      <c r="J23" s="205"/>
      <c r="K23" s="205"/>
      <c r="L23" s="206"/>
      <c r="M23" s="51"/>
      <c r="N23" s="185"/>
    </row>
    <row r="24" spans="3:14" ht="12.75" thickBot="1">
      <c r="C24" s="197"/>
      <c r="D24" s="205"/>
      <c r="E24" s="206"/>
      <c r="F24" s="224"/>
      <c r="G24" s="205"/>
      <c r="H24" s="207"/>
      <c r="I24" s="230"/>
      <c r="J24" s="205"/>
      <c r="K24" s="205"/>
      <c r="L24" s="206"/>
      <c r="M24" s="51"/>
      <c r="N24" s="185"/>
    </row>
    <row r="25" spans="3:14" ht="12.75" thickBot="1">
      <c r="C25" s="197"/>
      <c r="D25" s="205"/>
      <c r="E25" s="206"/>
      <c r="F25" s="224"/>
      <c r="G25" s="205"/>
      <c r="H25" s="207"/>
      <c r="I25" s="230"/>
      <c r="J25" s="205"/>
      <c r="K25" s="205"/>
      <c r="L25" s="206"/>
      <c r="M25" s="51"/>
      <c r="N25" s="185"/>
    </row>
    <row r="26" spans="3:14" ht="12.75" thickBot="1">
      <c r="C26" s="197"/>
      <c r="D26" s="205"/>
      <c r="E26" s="206"/>
      <c r="F26" s="224"/>
      <c r="G26" s="205"/>
      <c r="H26" s="207"/>
      <c r="I26" s="230"/>
      <c r="J26" s="205"/>
      <c r="K26" s="205"/>
      <c r="L26" s="206"/>
      <c r="M26" s="51"/>
      <c r="N26" s="185"/>
    </row>
    <row r="27" spans="3:14" ht="12.75" thickBot="1">
      <c r="C27" s="197"/>
      <c r="D27" s="205"/>
      <c r="E27" s="206"/>
      <c r="F27" s="224"/>
      <c r="G27" s="205"/>
      <c r="H27" s="207"/>
      <c r="I27" s="230"/>
      <c r="J27" s="205"/>
      <c r="K27" s="205"/>
      <c r="L27" s="206"/>
      <c r="M27" s="51"/>
      <c r="N27" s="185"/>
    </row>
    <row r="28" spans="3:14" ht="12.75" thickBot="1">
      <c r="C28" s="197"/>
      <c r="D28" s="205"/>
      <c r="E28" s="206"/>
      <c r="F28" s="224"/>
      <c r="G28" s="205"/>
      <c r="H28" s="207"/>
      <c r="I28" s="230"/>
      <c r="J28" s="205"/>
      <c r="K28" s="205"/>
      <c r="L28" s="206"/>
      <c r="M28" s="51"/>
      <c r="N28" s="185"/>
    </row>
    <row r="29" spans="3:14" ht="12.75" thickBot="1">
      <c r="C29" s="197"/>
      <c r="D29" s="205"/>
      <c r="E29" s="206"/>
      <c r="F29" s="224"/>
      <c r="G29" s="205"/>
      <c r="H29" s="207"/>
      <c r="I29" s="230"/>
      <c r="J29" s="205"/>
      <c r="K29" s="205"/>
      <c r="L29" s="206"/>
      <c r="M29" s="51"/>
      <c r="N29" s="185"/>
    </row>
    <row r="30" spans="3:14" ht="13.5" customHeight="1" hidden="1">
      <c r="C30" s="197"/>
      <c r="D30" s="209"/>
      <c r="E30" s="206"/>
      <c r="F30" s="224"/>
      <c r="G30" s="205"/>
      <c r="H30" s="207"/>
      <c r="I30" s="230"/>
      <c r="J30" s="205"/>
      <c r="K30" s="205"/>
      <c r="L30" s="206"/>
      <c r="M30" s="51"/>
      <c r="N30" s="185"/>
    </row>
    <row r="31" spans="3:14" ht="13.5" hidden="1" thickBot="1">
      <c r="C31" s="197"/>
      <c r="D31" s="209"/>
      <c r="E31" s="206"/>
      <c r="F31" s="224"/>
      <c r="G31" s="205"/>
      <c r="H31" s="207"/>
      <c r="I31" s="230"/>
      <c r="J31" s="205"/>
      <c r="K31" s="205"/>
      <c r="L31" s="206"/>
      <c r="M31" s="51"/>
      <c r="N31" s="185"/>
    </row>
    <row r="32" spans="3:14" ht="14.25" hidden="1" thickBot="1">
      <c r="C32" s="197"/>
      <c r="D32" s="204"/>
      <c r="E32" s="206"/>
      <c r="F32" s="224"/>
      <c r="G32" s="205"/>
      <c r="H32" s="207"/>
      <c r="I32" s="230"/>
      <c r="J32" s="205"/>
      <c r="K32" s="205"/>
      <c r="L32" s="206"/>
      <c r="M32" s="51"/>
      <c r="N32" s="185"/>
    </row>
    <row r="33" spans="3:14" ht="13.5" thickBot="1">
      <c r="C33" s="197"/>
      <c r="D33" s="210"/>
      <c r="E33" s="206"/>
      <c r="F33" s="224"/>
      <c r="G33" s="205"/>
      <c r="H33" s="207"/>
      <c r="I33" s="230"/>
      <c r="J33" s="205"/>
      <c r="K33" s="211"/>
      <c r="L33" s="206"/>
      <c r="M33" s="51"/>
      <c r="N33" s="185"/>
    </row>
    <row r="34" spans="3:14" ht="14.25" thickBot="1">
      <c r="C34" s="197"/>
      <c r="D34" s="204"/>
      <c r="E34" s="206"/>
      <c r="F34" s="224"/>
      <c r="G34" s="205"/>
      <c r="H34" s="207"/>
      <c r="I34" s="230"/>
      <c r="J34" s="205"/>
      <c r="K34" s="211"/>
      <c r="L34" s="206"/>
      <c r="M34" s="51"/>
      <c r="N34" s="185"/>
    </row>
    <row r="35" spans="3:14" ht="12.75" thickBot="1">
      <c r="C35" s="197"/>
      <c r="D35" s="205"/>
      <c r="E35" s="206"/>
      <c r="F35" s="224"/>
      <c r="G35" s="205"/>
      <c r="H35" s="207"/>
      <c r="I35" s="230"/>
      <c r="J35" s="205"/>
      <c r="K35" s="211"/>
      <c r="L35" s="206"/>
      <c r="M35" s="51"/>
      <c r="N35" s="185"/>
    </row>
    <row r="36" spans="3:14" ht="12.75" thickBot="1">
      <c r="C36" s="197"/>
      <c r="D36" s="205"/>
      <c r="E36" s="206"/>
      <c r="F36" s="224"/>
      <c r="G36" s="205"/>
      <c r="H36" s="207"/>
      <c r="I36" s="230"/>
      <c r="J36" s="205"/>
      <c r="K36" s="211"/>
      <c r="L36" s="206"/>
      <c r="M36" s="51"/>
      <c r="N36" s="185"/>
    </row>
    <row r="37" spans="3:14" ht="12.75" thickBot="1">
      <c r="C37" s="197"/>
      <c r="D37" s="205"/>
      <c r="E37" s="206"/>
      <c r="F37" s="224"/>
      <c r="G37" s="205"/>
      <c r="H37" s="207"/>
      <c r="I37" s="230"/>
      <c r="J37" s="205"/>
      <c r="K37" s="211"/>
      <c r="L37" s="206"/>
      <c r="M37" s="51"/>
      <c r="N37" s="185"/>
    </row>
    <row r="38" spans="3:14" ht="12.75" hidden="1" thickBot="1">
      <c r="C38" s="197"/>
      <c r="D38" s="205"/>
      <c r="E38" s="206"/>
      <c r="F38" s="224"/>
      <c r="G38" s="205"/>
      <c r="H38" s="207"/>
      <c r="I38" s="230"/>
      <c r="J38" s="205"/>
      <c r="K38" s="211"/>
      <c r="L38" s="206"/>
      <c r="M38" s="51"/>
      <c r="N38" s="185"/>
    </row>
    <row r="39" spans="3:14" ht="12.75" hidden="1" thickBot="1">
      <c r="C39" s="197"/>
      <c r="D39" s="205"/>
      <c r="E39" s="206"/>
      <c r="F39" s="224"/>
      <c r="G39" s="205"/>
      <c r="H39" s="207"/>
      <c r="I39" s="230"/>
      <c r="J39" s="205"/>
      <c r="K39" s="211"/>
      <c r="L39" s="206"/>
      <c r="M39" s="51"/>
      <c r="N39" s="185"/>
    </row>
    <row r="40" spans="3:14" ht="12.75" hidden="1" thickBot="1">
      <c r="C40" s="197"/>
      <c r="D40" s="205"/>
      <c r="E40" s="206"/>
      <c r="F40" s="224"/>
      <c r="G40" s="205"/>
      <c r="H40" s="212"/>
      <c r="I40" s="231"/>
      <c r="J40" s="205"/>
      <c r="K40" s="211"/>
      <c r="L40" s="206"/>
      <c r="M40" s="51"/>
      <c r="N40" s="185"/>
    </row>
    <row r="41" spans="3:14" ht="12.75" hidden="1" thickBot="1">
      <c r="C41" s="197"/>
      <c r="D41" s="205"/>
      <c r="E41" s="206"/>
      <c r="F41" s="224"/>
      <c r="G41" s="205"/>
      <c r="H41" s="213"/>
      <c r="I41" s="232"/>
      <c r="J41" s="205"/>
      <c r="K41" s="211"/>
      <c r="L41" s="206"/>
      <c r="M41" s="51"/>
      <c r="N41" s="185"/>
    </row>
    <row r="42" spans="3:14" ht="12.75" hidden="1" thickBot="1">
      <c r="C42" s="197"/>
      <c r="D42" s="205"/>
      <c r="E42" s="206"/>
      <c r="F42" s="224"/>
      <c r="G42" s="205"/>
      <c r="H42" s="213"/>
      <c r="I42" s="232"/>
      <c r="J42" s="205"/>
      <c r="K42" s="211"/>
      <c r="L42" s="206"/>
      <c r="M42" s="51"/>
      <c r="N42" s="185"/>
    </row>
    <row r="43" spans="3:14" ht="12.75" hidden="1" thickBot="1">
      <c r="C43" s="197"/>
      <c r="D43" s="205"/>
      <c r="E43" s="206"/>
      <c r="F43" s="224"/>
      <c r="G43" s="205"/>
      <c r="H43" s="213"/>
      <c r="I43" s="232"/>
      <c r="J43" s="205"/>
      <c r="K43" s="211"/>
      <c r="L43" s="206"/>
      <c r="M43" s="51"/>
      <c r="N43" s="185"/>
    </row>
    <row r="44" spans="3:14" ht="12.75" hidden="1" thickBot="1">
      <c r="C44" s="197"/>
      <c r="D44" s="205"/>
      <c r="E44" s="206"/>
      <c r="F44" s="224"/>
      <c r="G44" s="205"/>
      <c r="H44" s="213"/>
      <c r="I44" s="232"/>
      <c r="J44" s="205"/>
      <c r="K44" s="211"/>
      <c r="L44" s="206"/>
      <c r="M44" s="51"/>
      <c r="N44" s="185"/>
    </row>
    <row r="45" spans="3:14" ht="12.75" hidden="1" thickBot="1">
      <c r="C45" s="197"/>
      <c r="D45" s="205"/>
      <c r="E45" s="206"/>
      <c r="F45" s="224"/>
      <c r="G45" s="205"/>
      <c r="H45" s="213"/>
      <c r="I45" s="232"/>
      <c r="J45" s="205"/>
      <c r="K45" s="211"/>
      <c r="L45" s="206"/>
      <c r="M45" s="51"/>
      <c r="N45" s="185"/>
    </row>
    <row r="46" spans="3:14" ht="12.75" hidden="1" thickBot="1">
      <c r="C46" s="197"/>
      <c r="D46" s="205"/>
      <c r="E46" s="206"/>
      <c r="F46" s="224"/>
      <c r="G46" s="205"/>
      <c r="H46" s="212"/>
      <c r="I46" s="231"/>
      <c r="J46" s="205"/>
      <c r="K46" s="211"/>
      <c r="L46" s="206"/>
      <c r="M46" s="51"/>
      <c r="N46" s="185"/>
    </row>
    <row r="47" spans="3:14" ht="12.75" hidden="1" thickBot="1">
      <c r="C47" s="197"/>
      <c r="D47" s="205"/>
      <c r="E47" s="206"/>
      <c r="F47" s="224"/>
      <c r="G47" s="205"/>
      <c r="H47" s="213"/>
      <c r="I47" s="232"/>
      <c r="J47" s="205"/>
      <c r="K47" s="211"/>
      <c r="L47" s="206"/>
      <c r="M47" s="51"/>
      <c r="N47" s="185"/>
    </row>
    <row r="48" spans="3:14" ht="12.75" hidden="1" thickBot="1">
      <c r="C48" s="197"/>
      <c r="D48" s="205"/>
      <c r="E48" s="206"/>
      <c r="F48" s="224"/>
      <c r="G48" s="205"/>
      <c r="H48" s="213"/>
      <c r="I48" s="232"/>
      <c r="J48" s="205"/>
      <c r="K48" s="211"/>
      <c r="L48" s="206"/>
      <c r="M48" s="51"/>
      <c r="N48" s="185"/>
    </row>
    <row r="49" spans="3:14" ht="12.75" hidden="1" thickBot="1">
      <c r="C49" s="197"/>
      <c r="D49" s="205"/>
      <c r="E49" s="206"/>
      <c r="F49" s="224"/>
      <c r="G49" s="205"/>
      <c r="H49" s="213"/>
      <c r="I49" s="232"/>
      <c r="J49" s="205"/>
      <c r="K49" s="211"/>
      <c r="L49" s="206"/>
      <c r="M49" s="51"/>
      <c r="N49" s="185"/>
    </row>
    <row r="50" spans="3:14" ht="12.75" hidden="1" thickBot="1">
      <c r="C50" s="197"/>
      <c r="D50" s="205"/>
      <c r="E50" s="206"/>
      <c r="F50" s="224"/>
      <c r="G50" s="205"/>
      <c r="H50" s="213"/>
      <c r="I50" s="232"/>
      <c r="J50" s="205"/>
      <c r="K50" s="211"/>
      <c r="L50" s="206"/>
      <c r="M50" s="51"/>
      <c r="N50" s="185"/>
    </row>
    <row r="51" spans="3:14" ht="12.75" hidden="1" thickBot="1">
      <c r="C51" s="197"/>
      <c r="D51" s="205"/>
      <c r="E51" s="206"/>
      <c r="F51" s="224"/>
      <c r="G51" s="205"/>
      <c r="H51" s="213"/>
      <c r="I51" s="232"/>
      <c r="J51" s="205"/>
      <c r="K51" s="211"/>
      <c r="L51" s="206"/>
      <c r="M51" s="51"/>
      <c r="N51" s="185"/>
    </row>
    <row r="52" spans="3:14" ht="12.75" hidden="1" thickBot="1">
      <c r="C52" s="197"/>
      <c r="D52" s="205"/>
      <c r="E52" s="206"/>
      <c r="F52" s="224"/>
      <c r="G52" s="205"/>
      <c r="H52" s="213"/>
      <c r="I52" s="232"/>
      <c r="J52" s="205"/>
      <c r="K52" s="211"/>
      <c r="L52" s="206"/>
      <c r="M52" s="51"/>
      <c r="N52" s="185"/>
    </row>
    <row r="53" spans="3:14" ht="12.75" hidden="1" thickBot="1">
      <c r="C53" s="197"/>
      <c r="D53" s="205"/>
      <c r="E53" s="206"/>
      <c r="F53" s="224"/>
      <c r="G53" s="205"/>
      <c r="H53" s="213"/>
      <c r="I53" s="232"/>
      <c r="J53" s="205"/>
      <c r="K53" s="211"/>
      <c r="L53" s="206"/>
      <c r="M53" s="51"/>
      <c r="N53" s="185"/>
    </row>
    <row r="54" spans="3:14" ht="12.75" hidden="1" thickBot="1">
      <c r="C54" s="197"/>
      <c r="D54" s="205"/>
      <c r="E54" s="206"/>
      <c r="F54" s="224"/>
      <c r="G54" s="205"/>
      <c r="H54" s="213"/>
      <c r="I54" s="232"/>
      <c r="J54" s="205"/>
      <c r="K54" s="211"/>
      <c r="L54" s="206"/>
      <c r="M54" s="51"/>
      <c r="N54" s="185"/>
    </row>
    <row r="55" spans="3:14" ht="12.75" hidden="1" thickBot="1">
      <c r="C55" s="197"/>
      <c r="D55" s="205"/>
      <c r="E55" s="206"/>
      <c r="F55" s="224"/>
      <c r="G55" s="205"/>
      <c r="H55" s="213"/>
      <c r="I55" s="232"/>
      <c r="J55" s="205"/>
      <c r="K55" s="211"/>
      <c r="L55" s="206"/>
      <c r="M55" s="51"/>
      <c r="N55" s="185"/>
    </row>
    <row r="56" spans="3:14" ht="12.75" hidden="1" thickBot="1">
      <c r="C56" s="197"/>
      <c r="D56" s="205"/>
      <c r="E56" s="206"/>
      <c r="F56" s="224"/>
      <c r="G56" s="205"/>
      <c r="H56" s="213"/>
      <c r="I56" s="232"/>
      <c r="J56" s="205"/>
      <c r="K56" s="211"/>
      <c r="L56" s="206"/>
      <c r="M56" s="51"/>
      <c r="N56" s="185"/>
    </row>
    <row r="57" spans="3:14" ht="12.75" hidden="1" thickBot="1">
      <c r="C57" s="197"/>
      <c r="D57" s="205"/>
      <c r="E57" s="206"/>
      <c r="F57" s="224"/>
      <c r="G57" s="205"/>
      <c r="H57" s="212"/>
      <c r="I57" s="231"/>
      <c r="J57" s="205"/>
      <c r="K57" s="211"/>
      <c r="L57" s="206"/>
      <c r="M57" s="51"/>
      <c r="N57" s="185"/>
    </row>
    <row r="58" spans="3:14" ht="12.75" hidden="1" thickBot="1">
      <c r="C58" s="197"/>
      <c r="D58" s="205"/>
      <c r="E58" s="206"/>
      <c r="F58" s="224"/>
      <c r="G58" s="205"/>
      <c r="H58" s="213"/>
      <c r="I58" s="232"/>
      <c r="J58" s="205"/>
      <c r="K58" s="211"/>
      <c r="L58" s="206"/>
      <c r="M58" s="51"/>
      <c r="N58" s="185"/>
    </row>
    <row r="59" spans="3:14" ht="12.75" hidden="1" thickBot="1">
      <c r="C59" s="197"/>
      <c r="D59" s="205"/>
      <c r="E59" s="206"/>
      <c r="F59" s="224"/>
      <c r="G59" s="205"/>
      <c r="H59" s="213"/>
      <c r="I59" s="232"/>
      <c r="J59" s="205"/>
      <c r="K59" s="211"/>
      <c r="L59" s="206"/>
      <c r="M59" s="51"/>
      <c r="N59" s="185"/>
    </row>
    <row r="60" spans="3:14" ht="21" customHeight="1" hidden="1">
      <c r="C60" s="197"/>
      <c r="D60" s="205"/>
      <c r="E60" s="206"/>
      <c r="F60" s="224"/>
      <c r="G60" s="205"/>
      <c r="H60" s="213"/>
      <c r="I60" s="232"/>
      <c r="J60" s="205"/>
      <c r="K60" s="205"/>
      <c r="L60" s="206"/>
      <c r="M60" s="51"/>
      <c r="N60" s="185"/>
    </row>
    <row r="61" spans="3:14" ht="14.25" thickBot="1">
      <c r="C61" s="214"/>
      <c r="D61" s="204"/>
      <c r="E61" s="215"/>
      <c r="F61" s="226"/>
      <c r="G61" s="204"/>
      <c r="H61" s="216"/>
      <c r="I61" s="233"/>
      <c r="J61" s="210"/>
      <c r="K61" s="210"/>
      <c r="L61" s="215"/>
      <c r="M61" s="137"/>
      <c r="N61" s="185"/>
    </row>
    <row r="62" spans="3:14" ht="12.75" thickBot="1">
      <c r="C62" s="217"/>
      <c r="D62" s="218"/>
      <c r="E62" s="219"/>
      <c r="F62" s="227"/>
      <c r="G62" s="218"/>
      <c r="H62" s="220"/>
      <c r="I62" s="234"/>
      <c r="J62" s="218"/>
      <c r="K62" s="218"/>
      <c r="L62" s="219"/>
      <c r="M62" s="187"/>
      <c r="N62" s="188"/>
    </row>
    <row r="63" ht="12.75" thickTop="1"/>
  </sheetData>
  <sheetProtection/>
  <mergeCells count="1">
    <mergeCell ref="C8:L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Lawson</dc:creator>
  <cp:keywords/>
  <dc:description/>
  <cp:lastModifiedBy>Windows User</cp:lastModifiedBy>
  <cp:lastPrinted>2016-07-26T07:57:35Z</cp:lastPrinted>
  <dcterms:created xsi:type="dcterms:W3CDTF">2010-09-17T05:57:21Z</dcterms:created>
  <dcterms:modified xsi:type="dcterms:W3CDTF">2021-09-21T07:51:19Z</dcterms:modified>
  <cp:category/>
  <cp:version/>
  <cp:contentType/>
  <cp:contentStatus/>
</cp:coreProperties>
</file>