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0"/>
  <workbookPr codeName="ThisWorkbook"/>
  <mc:AlternateContent xmlns:mc="http://schemas.openxmlformats.org/markup-compatibility/2006">
    <mc:Choice Requires="x15">
      <x15ac:absPath xmlns:x15ac="http://schemas.microsoft.com/office/spreadsheetml/2010/11/ac" url="D:\Users\singol\Desktop\Document\"/>
    </mc:Choice>
  </mc:AlternateContent>
  <xr:revisionPtr revIDLastSave="0" documentId="8_{25056314-B395-458F-8F83-F3E6DFF6AD80}" xr6:coauthVersionLast="36" xr6:coauthVersionMax="36" xr10:uidLastSave="{00000000-0000-0000-0000-000000000000}"/>
  <bookViews>
    <workbookView xWindow="0" yWindow="0" windowWidth="19200" windowHeight="6810" tabRatio="773" xr2:uid="{00000000-000D-0000-FFFF-FFFF00000000}"/>
  </bookViews>
  <sheets>
    <sheet name="Turnover" sheetId="11" r:id="rId1"/>
    <sheet name="Local Output Template" sheetId="7" r:id="rId2"/>
    <sheet name="Procurement" sheetId="14" r:id="rId3"/>
    <sheet name="Export Template" sheetId="8" r:id="rId4"/>
    <sheet name="Import Replacement" sheetId="10" r:id="rId5"/>
    <sheet name="Green Economy and SAAM" sheetId="9" state="hidden" r:id="rId6"/>
    <sheet name="Green, Socio-Econ, R&amp;D" sheetId="13" r:id="rId7"/>
  </sheets>
  <externalReferences>
    <externalReference r:id="rId8"/>
  </externalReferences>
  <calcPr calcId="191029"/>
</workbook>
</file>

<file path=xl/calcChain.xml><?xml version="1.0" encoding="utf-8"?>
<calcChain xmlns="http://schemas.openxmlformats.org/spreadsheetml/2006/main">
  <c r="F16" i="7" l="1"/>
  <c r="O13" i="7"/>
  <c r="F13" i="7"/>
  <c r="R103" i="8"/>
  <c r="V103" i="8"/>
  <c r="V85" i="8"/>
  <c r="R85" i="8"/>
  <c r="R67" i="8"/>
  <c r="V67" i="8"/>
  <c r="V49" i="8"/>
  <c r="V105" i="8" s="1"/>
  <c r="R49" i="8"/>
  <c r="R105" i="8" s="1"/>
  <c r="AK34" i="10" l="1"/>
  <c r="AD75" i="10"/>
  <c r="AD78" i="10" s="1"/>
  <c r="AC75" i="10"/>
  <c r="AC61" i="10"/>
  <c r="AD64" i="10" s="1"/>
  <c r="AJ34" i="10"/>
  <c r="AD61" i="10"/>
  <c r="AD51" i="10"/>
  <c r="AC51" i="10"/>
  <c r="AD54" i="10" s="1"/>
  <c r="AC37" i="10"/>
  <c r="AD40" i="10" s="1"/>
  <c r="AD37" i="10"/>
  <c r="AC80" i="10"/>
  <c r="AC66" i="10"/>
  <c r="AC56" i="10"/>
  <c r="AC42" i="10"/>
  <c r="G50" i="10"/>
  <c r="G79" i="10"/>
  <c r="G21" i="10"/>
  <c r="N48" i="7"/>
  <c r="AE42" i="14"/>
  <c r="AF75" i="14"/>
  <c r="AG75" i="14" s="1"/>
  <c r="AE75" i="14"/>
  <c r="AF61" i="14"/>
  <c r="AE61" i="14"/>
  <c r="AF51" i="14"/>
  <c r="AE51" i="14"/>
  <c r="AF37" i="14"/>
  <c r="AE37" i="14"/>
  <c r="AK34" i="14"/>
  <c r="AJ34" i="14"/>
  <c r="AE35" i="7"/>
  <c r="AD35" i="7" s="1"/>
  <c r="AE78" i="14" l="1"/>
  <c r="AF78" i="14"/>
  <c r="AC78" i="10"/>
  <c r="AC79" i="10" s="1"/>
  <c r="V24" i="10" s="1"/>
  <c r="AC40" i="10"/>
  <c r="AC41" i="10" s="1"/>
  <c r="J24" i="10" s="1"/>
  <c r="AC54" i="10"/>
  <c r="AC55" i="10" s="1"/>
  <c r="N24" i="10" s="1"/>
  <c r="AC64" i="10"/>
  <c r="AC65" i="10" s="1"/>
  <c r="R24" i="10" s="1"/>
  <c r="AE80" i="14"/>
  <c r="AE66" i="14"/>
  <c r="AE64" i="14"/>
  <c r="AE56" i="14"/>
  <c r="AF54" i="14"/>
  <c r="AE40" i="14"/>
  <c r="AE78" i="13"/>
  <c r="AF73" i="13"/>
  <c r="AF76" i="13" s="1"/>
  <c r="AE73" i="13"/>
  <c r="AE64" i="13"/>
  <c r="AF59" i="13"/>
  <c r="AE59" i="13"/>
  <c r="AE62" i="13" s="1"/>
  <c r="AE54" i="13"/>
  <c r="AF49" i="13"/>
  <c r="AE49" i="13"/>
  <c r="AF52" i="13" s="1"/>
  <c r="AE40" i="13"/>
  <c r="AF35" i="13"/>
  <c r="AE35" i="13"/>
  <c r="AF38" i="13" s="1"/>
  <c r="AE52" i="13" l="1"/>
  <c r="R82" i="10"/>
  <c r="R53" i="10"/>
  <c r="N82" i="10"/>
  <c r="N53" i="10"/>
  <c r="J82" i="10"/>
  <c r="J53" i="10"/>
  <c r="V82" i="10"/>
  <c r="V53" i="10"/>
  <c r="AE79" i="14"/>
  <c r="W13" i="14" s="1"/>
  <c r="W32" i="14" s="1"/>
  <c r="AF64" i="14"/>
  <c r="AE65" i="14" s="1"/>
  <c r="T13" i="14" s="1"/>
  <c r="T32" i="14" s="1"/>
  <c r="AF40" i="14"/>
  <c r="AE41" i="14" s="1"/>
  <c r="N13" i="14" s="1"/>
  <c r="N32" i="14" s="1"/>
  <c r="AE54" i="14"/>
  <c r="AE55" i="14" s="1"/>
  <c r="Q13" i="14" s="1"/>
  <c r="Q32" i="14" s="1"/>
  <c r="AE53" i="13"/>
  <c r="AF62" i="13"/>
  <c r="AE63" i="13" s="1"/>
  <c r="AE38" i="13"/>
  <c r="AE39" i="13" s="1"/>
  <c r="AE76" i="13"/>
  <c r="AE77" i="13" s="1"/>
  <c r="AF82" i="11" l="1"/>
  <c r="AF85" i="11" s="1"/>
  <c r="AE82" i="11"/>
  <c r="AD82" i="11" s="1"/>
  <c r="AF68" i="11"/>
  <c r="AE68" i="11"/>
  <c r="AD68" i="11" s="1"/>
  <c r="AF58" i="11"/>
  <c r="AE58" i="11"/>
  <c r="AE61" i="11" s="1"/>
  <c r="AF44" i="11"/>
  <c r="AI57" i="11" s="1"/>
  <c r="AJ57" i="11" s="1"/>
  <c r="F64" i="11" s="1"/>
  <c r="AE44" i="11"/>
  <c r="AE47" i="11" s="1"/>
  <c r="AI55" i="11" l="1"/>
  <c r="AJ55" i="11" s="1"/>
  <c r="F60" i="11" s="1"/>
  <c r="AF61" i="11"/>
  <c r="AE62" i="11" s="1"/>
  <c r="AF47" i="11"/>
  <c r="AE48" i="11" s="1"/>
  <c r="AI47" i="11"/>
  <c r="AJ47" i="11" s="1"/>
  <c r="F44" i="11" s="1"/>
  <c r="AI49" i="11"/>
  <c r="AJ49" i="11" s="1"/>
  <c r="F48" i="11" s="1"/>
  <c r="AI52" i="11"/>
  <c r="AJ52" i="11" s="1"/>
  <c r="F54" i="11" s="1"/>
  <c r="AD58" i="11"/>
  <c r="AD61" i="11" s="1"/>
  <c r="AD72" i="11"/>
  <c r="AD71" i="11"/>
  <c r="AD44" i="11"/>
  <c r="AD85" i="11"/>
  <c r="AE85" i="11"/>
  <c r="AE86" i="11" s="1"/>
  <c r="AI53" i="11"/>
  <c r="AJ53" i="11" s="1"/>
  <c r="F56" i="11" s="1"/>
  <c r="AI56" i="11"/>
  <c r="AJ56" i="11" s="1"/>
  <c r="F62" i="11" s="1"/>
  <c r="AI58" i="11"/>
  <c r="AJ58" i="11" s="1"/>
  <c r="F66" i="11" s="1"/>
  <c r="AE71" i="11"/>
  <c r="AI50" i="11"/>
  <c r="AJ50" i="11" s="1"/>
  <c r="F50" i="11" s="1"/>
  <c r="AF71" i="11"/>
  <c r="AI48" i="11"/>
  <c r="AJ48" i="11" s="1"/>
  <c r="F46" i="11" s="1"/>
  <c r="AI51" i="11"/>
  <c r="AJ51" i="11" s="1"/>
  <c r="F52" i="11" s="1"/>
  <c r="AI54" i="11"/>
  <c r="AJ54" i="11" s="1"/>
  <c r="F58" i="11" s="1"/>
  <c r="AD86" i="11"/>
  <c r="AD62" i="11" l="1"/>
  <c r="AE63" i="11" s="1"/>
  <c r="AE87" i="11"/>
  <c r="AE73" i="11"/>
  <c r="AD47" i="11"/>
  <c r="AD48" i="11"/>
  <c r="AE72" i="11"/>
  <c r="AE49" i="11" l="1"/>
  <c r="C13" i="9"/>
  <c r="C105" i="9" s="1"/>
  <c r="AE73" i="7" l="1"/>
  <c r="AD76" i="7" s="1"/>
  <c r="AE59" i="7"/>
  <c r="AD59" i="7" s="1"/>
  <c r="AE49" i="7"/>
  <c r="AD49" i="7" s="1"/>
  <c r="R110" i="8"/>
  <c r="AE21" i="8"/>
  <c r="AD21" i="8" s="1"/>
  <c r="AF81" i="8"/>
  <c r="AE81" i="8"/>
  <c r="AF67" i="8"/>
  <c r="AE67" i="8"/>
  <c r="AF57" i="8"/>
  <c r="AE57" i="8"/>
  <c r="AF21" i="8"/>
  <c r="AD15" i="8"/>
  <c r="F19" i="8"/>
  <c r="O16" i="8"/>
  <c r="F16" i="8"/>
  <c r="V82" i="7"/>
  <c r="R82" i="7"/>
  <c r="N82" i="7"/>
  <c r="R48" i="7"/>
  <c r="R58" i="7"/>
  <c r="R68" i="7"/>
  <c r="R78" i="7"/>
  <c r="V48" i="7"/>
  <c r="V58" i="7"/>
  <c r="V68" i="7"/>
  <c r="V78" i="7"/>
  <c r="N58" i="7"/>
  <c r="N68" i="7"/>
  <c r="N78" i="7"/>
  <c r="AF73" i="7"/>
  <c r="AF76" i="7" s="1"/>
  <c r="AF59" i="7"/>
  <c r="AF49" i="7"/>
  <c r="AF35" i="7"/>
  <c r="J78" i="7" l="1"/>
  <c r="J68" i="7"/>
  <c r="J58" i="7"/>
  <c r="J48" i="7"/>
  <c r="AD25" i="8"/>
  <c r="AF52" i="7"/>
  <c r="N80" i="7"/>
  <c r="V80" i="7"/>
  <c r="R80" i="7"/>
  <c r="AE76" i="7"/>
  <c r="AE77" i="7" s="1"/>
  <c r="AD85" i="8"/>
  <c r="AJ84" i="8"/>
  <c r="AI84" i="8"/>
  <c r="AE24" i="8"/>
  <c r="AF24" i="8"/>
  <c r="AD24" i="8"/>
  <c r="AE27" i="8"/>
  <c r="AF27" i="8"/>
  <c r="AD71" i="8"/>
  <c r="AE70" i="8"/>
  <c r="AF70" i="8"/>
  <c r="AE84" i="8"/>
  <c r="AF84" i="8"/>
  <c r="AF60" i="8"/>
  <c r="AE60" i="8"/>
  <c r="AD57" i="8"/>
  <c r="AD61" i="8"/>
  <c r="AD84" i="8"/>
  <c r="AE86" i="8" s="1"/>
  <c r="AD81" i="8"/>
  <c r="AD67" i="8"/>
  <c r="AD38" i="7"/>
  <c r="AD39" i="7"/>
  <c r="AD52" i="7"/>
  <c r="AD53" i="7"/>
  <c r="AD62" i="7"/>
  <c r="AD63" i="7"/>
  <c r="AD73" i="7"/>
  <c r="AE62" i="7"/>
  <c r="AF62" i="7"/>
  <c r="AE38" i="7"/>
  <c r="AF38" i="7"/>
  <c r="AE52" i="7"/>
  <c r="AE53" i="7" s="1"/>
  <c r="AD77" i="7"/>
  <c r="AE78" i="7" s="1"/>
  <c r="F77" i="7" s="1"/>
  <c r="J80" i="7" l="1"/>
  <c r="AE85" i="8"/>
  <c r="C93" i="8" s="1"/>
  <c r="AE25" i="8"/>
  <c r="F36" i="8" s="1"/>
  <c r="AE61" i="8"/>
  <c r="F54" i="8" s="1"/>
  <c r="AD60" i="8"/>
  <c r="AE62" i="8" s="1"/>
  <c r="AJ60" i="8"/>
  <c r="AI60" i="8"/>
  <c r="AE28" i="8"/>
  <c r="AD70" i="8"/>
  <c r="AE72" i="8" s="1"/>
  <c r="AJ70" i="8"/>
  <c r="AI70" i="8"/>
  <c r="AE71" i="8"/>
  <c r="F77" i="8" s="1"/>
  <c r="AE54" i="7"/>
  <c r="F57" i="7" s="1"/>
  <c r="AE40" i="7"/>
  <c r="F47" i="7" s="1"/>
  <c r="AE64" i="7"/>
  <c r="F67" i="7" s="1"/>
  <c r="F55" i="7"/>
  <c r="C54" i="7"/>
  <c r="F53" i="7"/>
  <c r="AE39" i="7"/>
  <c r="AE63" i="7"/>
  <c r="F73" i="7"/>
  <c r="C74" i="7"/>
  <c r="F75" i="7"/>
  <c r="F56" i="8" l="1"/>
  <c r="C57" i="8"/>
  <c r="F59" i="8"/>
  <c r="C39" i="8"/>
  <c r="F95" i="8"/>
  <c r="F92" i="8"/>
  <c r="AI61" i="8"/>
  <c r="F62" i="8" s="1"/>
  <c r="F41" i="8"/>
  <c r="F38" i="8"/>
  <c r="F90" i="8"/>
  <c r="F47" i="8"/>
  <c r="F44" i="8"/>
  <c r="AI71" i="8"/>
  <c r="AI85" i="8"/>
  <c r="F74" i="8"/>
  <c r="F72" i="8"/>
  <c r="C75" i="8"/>
  <c r="F65" i="7"/>
  <c r="F63" i="7"/>
  <c r="C64" i="7"/>
  <c r="C44" i="7"/>
  <c r="F45" i="7"/>
  <c r="F43" i="7"/>
  <c r="F65" i="8" l="1"/>
  <c r="F101" i="8"/>
  <c r="F98" i="8"/>
  <c r="F83" i="8"/>
  <c r="F80" i="8"/>
</calcChain>
</file>

<file path=xl/sharedStrings.xml><?xml version="1.0" encoding="utf-8"?>
<sst xmlns="http://schemas.openxmlformats.org/spreadsheetml/2006/main" count="1596" uniqueCount="483">
  <si>
    <t>Yes</t>
  </si>
  <si>
    <t>Applicant Name</t>
  </si>
  <si>
    <t>Project Name</t>
  </si>
  <si>
    <t>Is this a Black Industrialist Project</t>
  </si>
  <si>
    <t>Annual Additional Local Output</t>
  </si>
  <si>
    <t>Annual Local Output (Black Industrialist)</t>
  </si>
  <si>
    <t>January</t>
  </si>
  <si>
    <t>February</t>
  </si>
  <si>
    <t>March</t>
  </si>
  <si>
    <t>April</t>
  </si>
  <si>
    <t>May</t>
  </si>
  <si>
    <t>June</t>
  </si>
  <si>
    <t>July</t>
  </si>
  <si>
    <t>August</t>
  </si>
  <si>
    <t>September</t>
  </si>
  <si>
    <t>October</t>
  </si>
  <si>
    <t>November</t>
  </si>
  <si>
    <t>December</t>
  </si>
  <si>
    <t>ADEP</t>
  </si>
  <si>
    <t>AIS: CM</t>
  </si>
  <si>
    <t>AIS: LMV</t>
  </si>
  <si>
    <t>AIS: MHCV</t>
  </si>
  <si>
    <t>AIS: OEM</t>
  </si>
  <si>
    <t>AIS-P</t>
  </si>
  <si>
    <t>APSS</t>
  </si>
  <si>
    <t>BIS</t>
  </si>
  <si>
    <t>CIP</t>
  </si>
  <si>
    <t>CIRP</t>
  </si>
  <si>
    <t>CPFP</t>
  </si>
  <si>
    <t>EMIA: FDI</t>
  </si>
  <si>
    <t>EMIA: IE</t>
  </si>
  <si>
    <t>EMIA: PMR</t>
  </si>
  <si>
    <t>FILM: Emerging Black Film</t>
  </si>
  <si>
    <t>FILM: Foreign Film</t>
  </si>
  <si>
    <t>FILM: SA Co-Production</t>
  </si>
  <si>
    <t>GBS</t>
  </si>
  <si>
    <t>MCEP</t>
  </si>
  <si>
    <t>MIP</t>
  </si>
  <si>
    <t>SPII</t>
  </si>
  <si>
    <t>SPP</t>
  </si>
  <si>
    <t>SSAS</t>
  </si>
  <si>
    <t>THRIP</t>
  </si>
  <si>
    <t>Incentive Programme</t>
  </si>
  <si>
    <t>Reference Number</t>
  </si>
  <si>
    <t>No</t>
  </si>
  <si>
    <t>Local Output/Product 1</t>
  </si>
  <si>
    <t>Local Output/Product 2</t>
  </si>
  <si>
    <t>Local Output/Product 3</t>
  </si>
  <si>
    <r>
      <t>List the top 3 finished local products/outputs that the the project is manufacturing</t>
    </r>
    <r>
      <rPr>
        <b/>
        <i/>
        <sz val="10"/>
        <color rgb="FFC00000"/>
        <rFont val="Calibri"/>
        <family val="2"/>
        <scheme val="minor"/>
      </rPr>
      <t/>
    </r>
  </si>
  <si>
    <t>Complete the information below for the Local Output/Product (listed above) for the applicable quarter/s in which production occurred</t>
  </si>
  <si>
    <t>2026-2027</t>
  </si>
  <si>
    <t>2027-2028</t>
  </si>
  <si>
    <t>2028-2029</t>
  </si>
  <si>
    <t>2029-2030</t>
  </si>
  <si>
    <t>2030-2031</t>
  </si>
  <si>
    <t>2031-2032</t>
  </si>
  <si>
    <t>2032-2033</t>
  </si>
  <si>
    <t>2033-2034</t>
  </si>
  <si>
    <t>2034-2035</t>
  </si>
  <si>
    <t>2035-2036</t>
  </si>
  <si>
    <t>2036-2037</t>
  </si>
  <si>
    <t>2037-2038</t>
  </si>
  <si>
    <t>2038-2039</t>
  </si>
  <si>
    <t>2039-2040</t>
  </si>
  <si>
    <t>2040-2041</t>
  </si>
  <si>
    <t>2041-2042</t>
  </si>
  <si>
    <t>2042-2043</t>
  </si>
  <si>
    <t>2043-2044</t>
  </si>
  <si>
    <t>2044-2045</t>
  </si>
  <si>
    <t>2045-2046</t>
  </si>
  <si>
    <t>2046-2047</t>
  </si>
  <si>
    <t>2047-2048</t>
  </si>
  <si>
    <t>2048-2049</t>
  </si>
  <si>
    <t>2049-2050</t>
  </si>
  <si>
    <t>2050-2051</t>
  </si>
  <si>
    <t>2051-2052</t>
  </si>
  <si>
    <t>2052-2053</t>
  </si>
  <si>
    <t>2053-2054</t>
  </si>
  <si>
    <t>2054-2055</t>
  </si>
  <si>
    <t>2055-2056</t>
  </si>
  <si>
    <t>2020-2021</t>
  </si>
  <si>
    <t>2021-2022</t>
  </si>
  <si>
    <t>2022-2023</t>
  </si>
  <si>
    <t>2023-2024</t>
  </si>
  <si>
    <t>2024-2025</t>
  </si>
  <si>
    <t>2025-2026</t>
  </si>
  <si>
    <t>Financial Year</t>
  </si>
  <si>
    <t xml:space="preserve"> Local Output from</t>
  </si>
  <si>
    <t>1 April</t>
  </si>
  <si>
    <t>30 June</t>
  </si>
  <si>
    <t>2019-2020</t>
  </si>
  <si>
    <r>
      <t xml:space="preserve">Speficy the </t>
    </r>
    <r>
      <rPr>
        <b/>
        <sz val="10"/>
        <color theme="1"/>
        <rFont val="Calibri"/>
        <family val="2"/>
        <scheme val="minor"/>
      </rPr>
      <t>Quantity</t>
    </r>
    <r>
      <rPr>
        <sz val="10"/>
        <color theme="1"/>
        <rFont val="Calibri"/>
        <family val="2"/>
        <scheme val="minor"/>
      </rPr>
      <t xml:space="preserve"> of local output produced from</t>
    </r>
  </si>
  <si>
    <t>Additional Local Ouput</t>
  </si>
  <si>
    <t>1 July</t>
  </si>
  <si>
    <t>30 September</t>
  </si>
  <si>
    <t>SIGNATURE OF CLIENT:</t>
  </si>
  <si>
    <t>DATE:</t>
  </si>
  <si>
    <t>1 January</t>
  </si>
  <si>
    <t>31 March</t>
  </si>
  <si>
    <t>1 October</t>
  </si>
  <si>
    <t>31 December</t>
  </si>
  <si>
    <t>If the project is operating, please respond to the questions below</t>
  </si>
  <si>
    <r>
      <t xml:space="preserve">List the top 3 finished </t>
    </r>
    <r>
      <rPr>
        <b/>
        <sz val="10"/>
        <color rgb="FFC00000"/>
        <rFont val="Calibri"/>
        <family val="2"/>
        <scheme val="minor"/>
      </rPr>
      <t>Local Outputs</t>
    </r>
    <r>
      <rPr>
        <sz val="10"/>
        <color theme="1"/>
        <rFont val="Calibri"/>
        <family val="2"/>
        <scheme val="minor"/>
      </rPr>
      <t>/products that the incentivised project is exporting</t>
    </r>
  </si>
  <si>
    <r>
      <t xml:space="preserve">Speficy the </t>
    </r>
    <r>
      <rPr>
        <b/>
        <sz val="10"/>
        <color theme="1"/>
        <rFont val="Calibri"/>
        <family val="2"/>
        <scheme val="minor"/>
      </rPr>
      <t>Quantity</t>
    </r>
    <r>
      <rPr>
        <sz val="10"/>
        <color theme="1"/>
        <rFont val="Calibri"/>
        <family val="2"/>
        <scheme val="minor"/>
      </rPr>
      <t xml:space="preserve"> of exports from</t>
    </r>
  </si>
  <si>
    <r>
      <rPr>
        <b/>
        <sz val="10"/>
        <color theme="1"/>
        <rFont val="Calibri"/>
        <family val="2"/>
        <scheme val="minor"/>
      </rPr>
      <t>List the Countries</t>
    </r>
    <r>
      <rPr>
        <sz val="10"/>
        <color theme="1"/>
        <rFont val="Calibri"/>
        <family val="2"/>
        <scheme val="minor"/>
      </rPr>
      <t xml:space="preserve"> of exports from</t>
    </r>
  </si>
  <si>
    <t xml:space="preserve"> Exports from</t>
  </si>
  <si>
    <r>
      <rPr>
        <b/>
        <sz val="10"/>
        <color theme="1"/>
        <rFont val="Calibri"/>
        <family val="2"/>
        <scheme val="minor"/>
      </rPr>
      <t>List the African Countries</t>
    </r>
    <r>
      <rPr>
        <sz val="10"/>
        <color theme="1"/>
        <rFont val="Calibri"/>
        <family val="2"/>
        <scheme val="minor"/>
      </rPr>
      <t xml:space="preserve"> of exports from</t>
    </r>
  </si>
  <si>
    <t xml:space="preserve">If the project is not currently operating, then don’t complete this sheet.  </t>
  </si>
  <si>
    <t>If 'No' to the Question above, then don’t complete the rest of the sheet.</t>
  </si>
  <si>
    <r>
      <rPr>
        <b/>
        <sz val="10"/>
        <color theme="1"/>
        <rFont val="Calibri"/>
        <family val="2"/>
        <scheme val="minor"/>
      </rPr>
      <t>Month</t>
    </r>
    <r>
      <rPr>
        <sz val="10"/>
        <color theme="1"/>
        <rFont val="Calibri"/>
        <family val="2"/>
        <scheme val="minor"/>
      </rPr>
      <t xml:space="preserve"> of expected 
</t>
    </r>
    <r>
      <rPr>
        <b/>
        <sz val="10"/>
        <color theme="1"/>
        <rFont val="Calibri"/>
        <family val="2"/>
        <scheme val="minor"/>
      </rPr>
      <t>Start Of Production</t>
    </r>
  </si>
  <si>
    <r>
      <rPr>
        <b/>
        <sz val="10"/>
        <color theme="1"/>
        <rFont val="Calibri"/>
        <family val="2"/>
        <scheme val="minor"/>
      </rPr>
      <t>Year</t>
    </r>
    <r>
      <rPr>
        <sz val="10"/>
        <color theme="1"/>
        <rFont val="Calibri"/>
        <family val="2"/>
        <scheme val="minor"/>
      </rPr>
      <t xml:space="preserve"> of expected 
</t>
    </r>
    <r>
      <rPr>
        <b/>
        <sz val="10"/>
        <color theme="1"/>
        <rFont val="Calibri"/>
        <family val="2"/>
        <scheme val="minor"/>
      </rPr>
      <t>Start Of Production</t>
    </r>
  </si>
  <si>
    <t>Deemed Component Manufacturer</t>
  </si>
  <si>
    <t>Existing Component Manufacturer</t>
  </si>
  <si>
    <t>Capital Investment</t>
  </si>
  <si>
    <t>Manufacturer</t>
  </si>
  <si>
    <t>Close Corporation</t>
  </si>
  <si>
    <t>New Component Manufacturer</t>
  </si>
  <si>
    <t>Competitiveness Improvement</t>
  </si>
  <si>
    <t>Tooling Company</t>
  </si>
  <si>
    <t>PTY (Ltd)</t>
  </si>
  <si>
    <t>OEMs</t>
  </si>
  <si>
    <t>Capital Investment &amp; Competitiveness Improvement</t>
  </si>
  <si>
    <t xml:space="preserve">AUTOMOTIVE INVESTMENT SCHEME (AIS)
</t>
  </si>
  <si>
    <t>Mr</t>
  </si>
  <si>
    <t>Mrs</t>
  </si>
  <si>
    <t>EC-Eastern Cape</t>
  </si>
  <si>
    <t>MONITORING TEMPLATE FOR CLAIMS</t>
  </si>
  <si>
    <t>Ms</t>
  </si>
  <si>
    <r>
      <t xml:space="preserve">Level 6 contributor (&gt;/=60 </t>
    </r>
    <r>
      <rPr>
        <u/>
        <sz val="10"/>
        <color indexed="8"/>
        <rFont val="Arial"/>
        <family val="2"/>
      </rPr>
      <t>&lt;</t>
    </r>
    <r>
      <rPr>
        <sz val="10"/>
        <color indexed="8"/>
        <rFont val="Arial"/>
        <family val="2"/>
      </rPr>
      <t xml:space="preserve"> 50)</t>
    </r>
  </si>
  <si>
    <t>FS-Free State</t>
  </si>
  <si>
    <t>Other</t>
  </si>
  <si>
    <t>4. GREEN ECONOMY</t>
  </si>
  <si>
    <t>4.1. Is your project contributing to the green economy?</t>
  </si>
  <si>
    <t>4.2. Select in which of the following areas the project contributes to the green economy</t>
  </si>
  <si>
    <t>4.3. List other areas not mentioned above</t>
  </si>
  <si>
    <t>5. BLACK INDUSTRIALIST</t>
  </si>
  <si>
    <t>Norway</t>
  </si>
  <si>
    <t>5.1. In terms of the definition of a Black Industrialist, is this a black industrialist project?</t>
  </si>
  <si>
    <t>Oman</t>
  </si>
  <si>
    <t>A black industrialist refers to a juristic person, which includes co-operatives incorporated in terms of the Companies Act, 2008 (as amended) that are owned by black South Africans as defined by the Broad-Based Black Economic Empowerment (B-BBEE) Act, that creates and owns value-adding industrial capacity and provides long-term strategic and operational leadership to a business. A black industrialist can be a natural person.</t>
  </si>
  <si>
    <t>Pakistan</t>
  </si>
  <si>
    <t>Palau</t>
  </si>
  <si>
    <t>Palestine State</t>
  </si>
  <si>
    <t>Panama</t>
  </si>
  <si>
    <t>Papua New Guinea</t>
  </si>
  <si>
    <t>Paraguay</t>
  </si>
  <si>
    <t>6. SMME</t>
  </si>
  <si>
    <t>Peru</t>
  </si>
  <si>
    <t>6.1. Select the size of your enterprise based on the national definition of small enterprises in South Africa (March 2019)</t>
  </si>
  <si>
    <t>Philippines</t>
  </si>
  <si>
    <t>Poland</t>
  </si>
  <si>
    <t>7. TOWNSHIP</t>
  </si>
  <si>
    <t>7.1. Is this project based in a South African township?</t>
  </si>
  <si>
    <t>7.2. If yes, list the name of the township</t>
  </si>
  <si>
    <t>8. RESEARCH AND DEVELOPMENT TO DEEPEN VALUE ADDITION AND IMPROVE COMPETITIVENESS IN THE AUTOMOTIVE INDUSTRY</t>
  </si>
  <si>
    <t>10. SOCIO-ECONOMIC BENEFITS AND ASSISTANCE TO COMMUNITIES</t>
  </si>
  <si>
    <t>What socio-economic benefits have come about as a result of this project?</t>
  </si>
  <si>
    <t>Annexure A</t>
  </si>
  <si>
    <t>AFRICA</t>
  </si>
  <si>
    <t>Afghanistan</t>
  </si>
  <si>
    <t>Renewable energy</t>
  </si>
  <si>
    <t>Micro</t>
  </si>
  <si>
    <t>Soweto</t>
  </si>
  <si>
    <t>ASIA</t>
  </si>
  <si>
    <t>Albania</t>
  </si>
  <si>
    <t>Green buildings</t>
  </si>
  <si>
    <t>Small</t>
  </si>
  <si>
    <t>Tembisa</t>
  </si>
  <si>
    <t>AUSTRALIA</t>
  </si>
  <si>
    <t>Algeria</t>
  </si>
  <si>
    <t>Sustainable transport</t>
  </si>
  <si>
    <t>Medium</t>
  </si>
  <si>
    <t>Katlehong</t>
  </si>
  <si>
    <t>EUROPE</t>
  </si>
  <si>
    <t>Andorra</t>
  </si>
  <si>
    <t>Waste management and recycling</t>
  </si>
  <si>
    <t>Large</t>
  </si>
  <si>
    <t>Umlazi</t>
  </si>
  <si>
    <t>NORTH AMERICA</t>
  </si>
  <si>
    <t>Angola</t>
  </si>
  <si>
    <t>Water management</t>
  </si>
  <si>
    <t>Soshanguve</t>
  </si>
  <si>
    <t>SOUTH AMERICA</t>
  </si>
  <si>
    <t>Antigua and Barbuda</t>
  </si>
  <si>
    <t>Land management</t>
  </si>
  <si>
    <t>Khayelitsha</t>
  </si>
  <si>
    <t>Argentina</t>
  </si>
  <si>
    <t>Resource efficiency</t>
  </si>
  <si>
    <t>Mamelodi</t>
  </si>
  <si>
    <t>Armenia</t>
  </si>
  <si>
    <t xml:space="preserve">Other: Specify </t>
  </si>
  <si>
    <t>Mitchell's Plain</t>
  </si>
  <si>
    <t>Australia</t>
  </si>
  <si>
    <t>Ibhayi</t>
  </si>
  <si>
    <t>Austria</t>
  </si>
  <si>
    <t>Sebokeng</t>
  </si>
  <si>
    <t>Azerbaijan</t>
  </si>
  <si>
    <t>Mangaung</t>
  </si>
  <si>
    <t>Bahamas</t>
  </si>
  <si>
    <t>Philippi</t>
  </si>
  <si>
    <t>Bahrain</t>
  </si>
  <si>
    <t>Ivory Park</t>
  </si>
  <si>
    <t>Bangladesh</t>
  </si>
  <si>
    <t>Botshabelo</t>
  </si>
  <si>
    <t>Barbados</t>
  </si>
  <si>
    <t>thaba nchu</t>
  </si>
  <si>
    <t>Belarus</t>
  </si>
  <si>
    <t>Phoenix</t>
  </si>
  <si>
    <t>Belgium</t>
  </si>
  <si>
    <t>Kwa-Mashu</t>
  </si>
  <si>
    <t>Belize</t>
  </si>
  <si>
    <t>Vosloorus</t>
  </si>
  <si>
    <t>Benin</t>
  </si>
  <si>
    <t>Mdantsane</t>
  </si>
  <si>
    <t>Bhutan</t>
  </si>
  <si>
    <t>Delft</t>
  </si>
  <si>
    <t>Bolivia</t>
  </si>
  <si>
    <t>Motherwell</t>
  </si>
  <si>
    <t>Bosnia and Herzegovina</t>
  </si>
  <si>
    <t>Meadowlands</t>
  </si>
  <si>
    <t>Botswana</t>
  </si>
  <si>
    <t>Tsakane</t>
  </si>
  <si>
    <t>Brazil</t>
  </si>
  <si>
    <t>Thabong</t>
  </si>
  <si>
    <t>Brunei</t>
  </si>
  <si>
    <t>Evaton</t>
  </si>
  <si>
    <t>Bulgaria</t>
  </si>
  <si>
    <t>Ntuzuma</t>
  </si>
  <si>
    <t>Burkina Faso</t>
  </si>
  <si>
    <t>Madadeni</t>
  </si>
  <si>
    <t>Burundi</t>
  </si>
  <si>
    <t>Embalenhle</t>
  </si>
  <si>
    <t>Côte d'Ivoire</t>
  </si>
  <si>
    <t>Kagiso</t>
  </si>
  <si>
    <t>Cabo Verde</t>
  </si>
  <si>
    <t>Mabopane</t>
  </si>
  <si>
    <t>Cambodia</t>
  </si>
  <si>
    <t>Galeshewe</t>
  </si>
  <si>
    <t>Cameroon</t>
  </si>
  <si>
    <t>KwaNobuhle</t>
  </si>
  <si>
    <t>Canada</t>
  </si>
  <si>
    <t>Saulsville</t>
  </si>
  <si>
    <t>Central African Republic</t>
  </si>
  <si>
    <t>Jouberton</t>
  </si>
  <si>
    <t>Chad</t>
  </si>
  <si>
    <t>Thokoza</t>
  </si>
  <si>
    <t>Chile</t>
  </si>
  <si>
    <t>KwaThema</t>
  </si>
  <si>
    <t>China</t>
  </si>
  <si>
    <t>Guguletu</t>
  </si>
  <si>
    <t>Colombia</t>
  </si>
  <si>
    <t>Diepsloot</t>
  </si>
  <si>
    <t>Comoros</t>
  </si>
  <si>
    <t>Ga-Rankuwa</t>
  </si>
  <si>
    <t>Congo (Congo-Brazzaville)</t>
  </si>
  <si>
    <t>Seshego</t>
  </si>
  <si>
    <t>Costa Rica</t>
  </si>
  <si>
    <t>Edendale</t>
  </si>
  <si>
    <t>Croatia</t>
  </si>
  <si>
    <t>Osizweni</t>
  </si>
  <si>
    <t>Cuba</t>
  </si>
  <si>
    <t>Orange Farm</t>
  </si>
  <si>
    <t>Cyprus</t>
  </si>
  <si>
    <t>Hlubi</t>
  </si>
  <si>
    <t>Czechia (Czech Republic)</t>
  </si>
  <si>
    <t>Duduza</t>
  </si>
  <si>
    <t>Democratic Republic of the Congo</t>
  </si>
  <si>
    <t>Mfuleni</t>
  </si>
  <si>
    <t>Denmark</t>
  </si>
  <si>
    <t>Mpumalanga</t>
  </si>
  <si>
    <t>Djibouti</t>
  </si>
  <si>
    <t>Matsulu</t>
  </si>
  <si>
    <t>Gabon</t>
  </si>
  <si>
    <t>Gambia</t>
  </si>
  <si>
    <t>Georgia</t>
  </si>
  <si>
    <t>Germany</t>
  </si>
  <si>
    <t>Ghana</t>
  </si>
  <si>
    <t>Greece</t>
  </si>
  <si>
    <t>Grenada</t>
  </si>
  <si>
    <t>Guatemala</t>
  </si>
  <si>
    <t>Guinea</t>
  </si>
  <si>
    <t>Guinea-Bissau</t>
  </si>
  <si>
    <t>Guyana</t>
  </si>
  <si>
    <t>Haiti</t>
  </si>
  <si>
    <t>Holy See</t>
  </si>
  <si>
    <t>Honduras</t>
  </si>
  <si>
    <t>Hungary</t>
  </si>
  <si>
    <t>Iceland</t>
  </si>
  <si>
    <t>India</t>
  </si>
  <si>
    <t>Indonesia</t>
  </si>
  <si>
    <t>Iran</t>
  </si>
  <si>
    <t>Iraq</t>
  </si>
  <si>
    <t>Ireland</t>
  </si>
  <si>
    <t>Israel</t>
  </si>
  <si>
    <t>Italy</t>
  </si>
  <si>
    <t>Jamaica</t>
  </si>
  <si>
    <t>Japan</t>
  </si>
  <si>
    <t>Jordan</t>
  </si>
  <si>
    <t>Kazakhstan</t>
  </si>
  <si>
    <t>Kenya</t>
  </si>
  <si>
    <t>Kiribati</t>
  </si>
  <si>
    <t>Kuwait</t>
  </si>
  <si>
    <t>Kyrgyzstan</t>
  </si>
  <si>
    <t>Laos</t>
  </si>
  <si>
    <t>Latvia</t>
  </si>
  <si>
    <t>Lebanon</t>
  </si>
  <si>
    <t>Lesotho</t>
  </si>
  <si>
    <t>Liberia</t>
  </si>
  <si>
    <t>Libya</t>
  </si>
  <si>
    <t>Liechtenstein</t>
  </si>
  <si>
    <t>Lithuania</t>
  </si>
  <si>
    <t>Luxembourg</t>
  </si>
  <si>
    <t>Malaysia</t>
  </si>
  <si>
    <t>Maldives</t>
  </si>
  <si>
    <t>Mali</t>
  </si>
  <si>
    <t>Malta</t>
  </si>
  <si>
    <t>Marshall Islands</t>
  </si>
  <si>
    <t>Mauritius</t>
  </si>
  <si>
    <t>Mexico</t>
  </si>
  <si>
    <t>Micronesia</t>
  </si>
  <si>
    <t>Moldova</t>
  </si>
  <si>
    <t>Monaco</t>
  </si>
  <si>
    <t>Mongolia</t>
  </si>
  <si>
    <t>Montenegro</t>
  </si>
  <si>
    <t>Morocco</t>
  </si>
  <si>
    <t>Mozambique</t>
  </si>
  <si>
    <t>Myanmar (formerly Burma)</t>
  </si>
  <si>
    <t>Namibia</t>
  </si>
  <si>
    <t>Nauru</t>
  </si>
  <si>
    <t>Nepal</t>
  </si>
  <si>
    <t>Netherlands</t>
  </si>
  <si>
    <t>New Zealand</t>
  </si>
  <si>
    <t>Nicaragua</t>
  </si>
  <si>
    <t>Niger</t>
  </si>
  <si>
    <t>Nigeria</t>
  </si>
  <si>
    <t>North Korea</t>
  </si>
  <si>
    <t>North Macedonia</t>
  </si>
  <si>
    <t>Portugal</t>
  </si>
  <si>
    <t>Qatar</t>
  </si>
  <si>
    <t>Romania</t>
  </si>
  <si>
    <t>Russia</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</si>
  <si>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</si>
  <si>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</si>
  <si>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</si>
  <si>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</si>
  <si>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</si>
  <si>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</si>
  <si>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</si>
  <si>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</si>
  <si>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</si>
  <si>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</si>
  <si>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</si>
  <si>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</si>
  <si>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</si>
  <si>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</si>
  <si>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</si>
  <si>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</si>
  <si>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</si>
  <si>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Sudan</t>
  </si>
  <si>
    <t>Spain</t>
  </si>
  <si>
    <t>Sri Lanka</t>
  </si>
  <si>
    <t>Sudan</t>
  </si>
  <si>
    <t>Suriname</t>
  </si>
  <si>
    <t>Sweden</t>
  </si>
  <si>
    <t>Switzerland</t>
  </si>
  <si>
    <t>Syria</t>
  </si>
  <si>
    <t>Tajikistan</t>
  </si>
  <si>
    <t>Tanzania</t>
  </si>
  <si>
    <t>Thailand</t>
  </si>
  <si>
    <t>Timor-Leste</t>
  </si>
  <si>
    <t>Togo</t>
  </si>
  <si>
    <t>Tonga</t>
  </si>
  <si>
    <t>Trinidad and Tobago</t>
  </si>
  <si>
    <t>Tunisia</t>
  </si>
  <si>
    <t>Turkey</t>
  </si>
  <si>
    <t>Turkmenistan</t>
  </si>
  <si>
    <t>Uganda</t>
  </si>
  <si>
    <t>Ukraine</t>
  </si>
  <si>
    <t>United Arab Emirates</t>
  </si>
  <si>
    <t>United Kingdom</t>
  </si>
  <si>
    <t>United States of America</t>
  </si>
  <si>
    <t>Uruguay</t>
  </si>
  <si>
    <t>Uzbekistan</t>
  </si>
  <si>
    <t>Vanuatu</t>
  </si>
  <si>
    <t>Venezuela</t>
  </si>
  <si>
    <t>Vietnam</t>
  </si>
  <si>
    <t>Yemen</t>
  </si>
  <si>
    <t>Zambia</t>
  </si>
  <si>
    <t>Zimbabwe</t>
  </si>
  <si>
    <t xml:space="preserve">Area of Research and Development/Innovation </t>
  </si>
  <si>
    <t xml:space="preserve"> As a result of AIS, has this project resulted in any research and development/innovative projects that is aligned to the South African Automotive Master Plan? (YES/NO)</t>
  </si>
  <si>
    <t>Incentive Scheme</t>
  </si>
  <si>
    <r>
      <t xml:space="preserve">Is this a </t>
    </r>
    <r>
      <rPr>
        <sz val="10"/>
        <color rgb="FFC00000"/>
        <rFont val="Calibri"/>
        <family val="2"/>
        <scheme val="minor"/>
      </rPr>
      <t>*</t>
    </r>
    <r>
      <rPr>
        <sz val="10"/>
        <color theme="1"/>
        <rFont val="Calibri"/>
        <family val="2"/>
        <scheme val="minor"/>
      </rPr>
      <t>Black Industrialist Project</t>
    </r>
  </si>
  <si>
    <r>
      <t xml:space="preserve">Is this a </t>
    </r>
    <r>
      <rPr>
        <sz val="10"/>
        <color rgb="FFC00000"/>
        <rFont val="Calibri"/>
        <family val="2"/>
        <scheme val="minor"/>
      </rPr>
      <t>**</t>
    </r>
    <r>
      <rPr>
        <sz val="10"/>
        <color theme="1"/>
        <rFont val="Calibri"/>
        <family val="2"/>
        <scheme val="minor"/>
      </rPr>
      <t>Black-Owned Project</t>
    </r>
  </si>
  <si>
    <t>1 April 2016 to 31 March 2017</t>
  </si>
  <si>
    <t>1 April 2017 to 31 March 2018</t>
  </si>
  <si>
    <t>1 April 2018 to 31 March 2019</t>
  </si>
  <si>
    <t>2 April 2019 to 31 March 2020</t>
  </si>
  <si>
    <t>1 April 2020 to 31 March 2021</t>
  </si>
  <si>
    <t>1 April 2021 to 31 March 2022</t>
  </si>
  <si>
    <t>1 April 2022 to 31 March 2023</t>
  </si>
  <si>
    <t>Actual Montly Turnover for Incentivised Project</t>
  </si>
  <si>
    <t>Monthly Turnover</t>
  </si>
  <si>
    <r>
      <rPr>
        <b/>
        <sz val="10"/>
        <rFont val="Calibri"/>
        <family val="2"/>
        <scheme val="minor"/>
      </rPr>
      <t>NOTES</t>
    </r>
    <r>
      <rPr>
        <sz val="10"/>
        <color theme="1"/>
        <rFont val="Calibri"/>
        <family val="2"/>
        <scheme val="minor"/>
      </rPr>
      <t xml:space="preserve">
</t>
    </r>
    <r>
      <rPr>
        <sz val="10"/>
        <color rgb="FFC00000"/>
        <rFont val="Calibri"/>
        <family val="2"/>
        <scheme val="minor"/>
      </rPr>
      <t>*</t>
    </r>
    <r>
      <rPr>
        <b/>
        <sz val="10"/>
        <color rgb="FFC00000"/>
        <rFont val="Calibri"/>
        <family val="2"/>
        <scheme val="minor"/>
      </rPr>
      <t>BLACK INDUSTRIALIST DEFINITION</t>
    </r>
    <r>
      <rPr>
        <sz val="10"/>
        <color theme="1"/>
        <rFont val="Calibri"/>
        <family val="2"/>
        <scheme val="minor"/>
      </rPr>
      <t xml:space="preserve">
A black industrialist refers to a juristic person, which includes co-operatives incorporated in terms of the Companies Act, 2008 (as amended) that are owned by black South Africans as defined by the Broad-Based Black Economic Empowerment (B-BBEE) Act, that creates and owns value-adding industrial capacity and provides long-term strategic and operational leadership to a business. A black industrialist can be a natural person and meets all the requirements below:</t>
    </r>
    <r>
      <rPr>
        <sz val="10"/>
        <color rgb="FFC00000"/>
        <rFont val="Calibri"/>
        <family val="2"/>
        <scheme val="minor"/>
      </rPr>
      <t xml:space="preserve">
</t>
    </r>
    <r>
      <rPr>
        <sz val="10"/>
        <rFont val="Calibri"/>
        <family val="2"/>
        <scheme val="minor"/>
      </rPr>
      <t>• Black Ownership of 51% and above,
• Black Management and Control of 51% and above (in line with the Black Industrialist Policy), and
• Operates in the Manufacturing, Mining or Agricultural sectors</t>
    </r>
    <r>
      <rPr>
        <sz val="10"/>
        <color rgb="FFC00000"/>
        <rFont val="Calibri"/>
        <family val="2"/>
        <scheme val="minor"/>
      </rPr>
      <t>. 
**</t>
    </r>
    <r>
      <rPr>
        <b/>
        <sz val="10"/>
        <color rgb="FFC00000"/>
        <rFont val="Calibri"/>
        <family val="2"/>
        <scheme val="minor"/>
      </rPr>
      <t xml:space="preserve">BLACK_OWNED
</t>
    </r>
    <r>
      <rPr>
        <sz val="10"/>
        <rFont val="Calibri"/>
        <family val="2"/>
        <scheme val="minor"/>
      </rPr>
      <t xml:space="preserve">•  Majority Black Owned 50% and above, and
• Operates in any sector including all transport, retail and property services.   
                                                                                                                                                                                                                                                                                                                                                                                                                               </t>
    </r>
    <r>
      <rPr>
        <b/>
        <sz val="10"/>
        <color rgb="FFC00000"/>
        <rFont val="Calibri"/>
        <family val="2"/>
        <scheme val="minor"/>
      </rPr>
      <t xml:space="preserve">                                                                                                                                                                                                                                                                                                                                                                *** FINANCIAL YEAR                                                                                                                                                                                                                                                                                                                                                                                                                       </t>
    </r>
    <r>
      <rPr>
        <sz val="10"/>
        <rFont val="Calibri"/>
        <family val="2"/>
        <scheme val="minor"/>
      </rPr>
      <t>This is aligned to SA Governent Reporting from April March</t>
    </r>
    <r>
      <rPr>
        <b/>
        <sz val="10"/>
        <color rgb="FFC00000"/>
        <rFont val="Calibri"/>
        <family val="2"/>
        <scheme val="minor"/>
      </rPr>
      <t xml:space="preserve"> </t>
    </r>
  </si>
  <si>
    <t>Health Economy</t>
  </si>
  <si>
    <t>Industrial Infrastructure</t>
  </si>
  <si>
    <t>1. Product Name</t>
  </si>
  <si>
    <t>Is this product replacing imports?</t>
  </si>
  <si>
    <t>Information Communication Technologies</t>
  </si>
  <si>
    <t>Manufacturing of related logistics</t>
  </si>
  <si>
    <t>Mineral Beneficiation</t>
  </si>
  <si>
    <t>Oil and Gas</t>
  </si>
  <si>
    <t>Pharmaceuticals</t>
  </si>
  <si>
    <t>IF yes, provide the turnover of the manufactured product that is replacing the import</t>
  </si>
  <si>
    <t>Pulp, Paper and Furniture</t>
  </si>
  <si>
    <t>Waste Recycling</t>
  </si>
  <si>
    <t xml:space="preserve">IF yes, provide quantity of manufactured output that is replacing the import  </t>
  </si>
  <si>
    <t>Chemicals, Pharmaceuticals and Plastics/Tents</t>
  </si>
  <si>
    <t>Steel and Metal Fabrication</t>
  </si>
  <si>
    <r>
      <t xml:space="preserve">Provide a brief reason as to why the project is replacing imports
</t>
    </r>
    <r>
      <rPr>
        <b/>
        <i/>
        <sz val="10"/>
        <color rgb="FFC00000"/>
        <rFont val="Calibri"/>
        <family val="2"/>
        <scheme val="minor"/>
      </rPr>
      <t xml:space="preserve">
Please do not exceed space provided</t>
    </r>
  </si>
  <si>
    <t>Is the product that is replacing imports be manufactured for the first time in the country?</t>
  </si>
  <si>
    <r>
      <t xml:space="preserve">Provide a brief reason as to why the product is manufactured for the first time in the country 
</t>
    </r>
    <r>
      <rPr>
        <b/>
        <i/>
        <sz val="10"/>
        <color rgb="FFC00000"/>
        <rFont val="Calibri"/>
        <family val="2"/>
        <scheme val="minor"/>
      </rPr>
      <t xml:space="preserve">
Please do not exceed space provided</t>
    </r>
  </si>
  <si>
    <t>2. Product Name</t>
  </si>
  <si>
    <t>Dominica</t>
  </si>
  <si>
    <t>Dominican Republic</t>
  </si>
  <si>
    <t>Ecuador</t>
  </si>
  <si>
    <t>Egypt</t>
  </si>
  <si>
    <t>El Salvador</t>
  </si>
  <si>
    <t>Equatorial Guinea</t>
  </si>
  <si>
    <t>Eritrea</t>
  </si>
  <si>
    <t>Estonia</t>
  </si>
  <si>
    <t>Eswatini (fmr. "Swaziland")</t>
  </si>
  <si>
    <t>Ethiopia</t>
  </si>
  <si>
    <t>Fiji</t>
  </si>
  <si>
    <t>Finland</t>
  </si>
  <si>
    <t>France</t>
  </si>
  <si>
    <t>3. Product Name</t>
  </si>
  <si>
    <t>Madagascar</t>
  </si>
  <si>
    <t>Malawi</t>
  </si>
  <si>
    <t>Mauritania</t>
  </si>
  <si>
    <t>South Africa</t>
  </si>
  <si>
    <t>South Korea</t>
  </si>
  <si>
    <t>Tuvalu</t>
  </si>
  <si>
    <t>1 April 2023 to 31 March 2024</t>
  </si>
  <si>
    <t>4.4. Provide a description of how the project is contributing towards the green economy.</t>
  </si>
  <si>
    <t>Detailed description on how the research and development/innovation project is deepening value addition within South Africa's auto value chains</t>
  </si>
  <si>
    <r>
      <t xml:space="preserve">Specify the </t>
    </r>
    <r>
      <rPr>
        <b/>
        <sz val="10"/>
        <color theme="1"/>
        <rFont val="Calibri"/>
        <family val="2"/>
        <scheme val="minor"/>
      </rPr>
      <t>Rand Value/Turnover</t>
    </r>
    <r>
      <rPr>
        <sz val="10"/>
        <color theme="1"/>
        <rFont val="Calibri"/>
        <family val="2"/>
        <scheme val="minor"/>
      </rPr>
      <t xml:space="preserve"> of the local output produced from</t>
    </r>
  </si>
  <si>
    <r>
      <rPr>
        <b/>
        <sz val="10"/>
        <color rgb="FFC00000"/>
        <rFont val="Calibri"/>
        <family val="2"/>
        <scheme val="minor"/>
      </rPr>
      <t>BLACK INDUSTRIALIST DEFINITION</t>
    </r>
    <r>
      <rPr>
        <sz val="10"/>
        <color theme="1"/>
        <rFont val="Calibri"/>
        <family val="2"/>
        <scheme val="minor"/>
      </rPr>
      <t xml:space="preserve">
A black industrialist refers to a juristic person, which includes co-operatives incorporated in terms of the Companies Act, 2008 (as amended) that are owned by black South Africans as defined by the Broad-Based Black Economic Empowerment (B-BBEE) Act, that creates and owns value-adding industrial capacity and provides long-term strategic and operational leadership to a business. A black industrialist can be a natural person.</t>
    </r>
  </si>
  <si>
    <r>
      <t xml:space="preserve">Specify the </t>
    </r>
    <r>
      <rPr>
        <b/>
        <sz val="10"/>
        <color theme="1"/>
        <rFont val="Calibri"/>
        <family val="2"/>
        <scheme val="minor"/>
      </rPr>
      <t>Rand Value/Turnover</t>
    </r>
    <r>
      <rPr>
        <sz val="10"/>
        <color theme="1"/>
        <rFont val="Calibri"/>
        <family val="2"/>
        <scheme val="minor"/>
      </rPr>
      <t xml:space="preserve"> of exports from</t>
    </r>
  </si>
  <si>
    <r>
      <t xml:space="preserve">Specify the </t>
    </r>
    <r>
      <rPr>
        <b/>
        <sz val="10"/>
        <color theme="1"/>
        <rFont val="Calibri"/>
        <family val="2"/>
        <scheme val="minor"/>
      </rPr>
      <t>Rand Value/Turnover</t>
    </r>
    <r>
      <rPr>
        <sz val="10"/>
        <color theme="1"/>
        <rFont val="Calibri"/>
        <family val="2"/>
        <scheme val="minor"/>
      </rPr>
      <t xml:space="preserve"> of the exports produced from</t>
    </r>
  </si>
  <si>
    <t>MOVE TO CLAIM FORM</t>
  </si>
  <si>
    <t>GREEN ECONOMY</t>
  </si>
  <si>
    <t>Is your project contributing to the green economy</t>
  </si>
  <si>
    <t>Green Economy Areas</t>
  </si>
  <si>
    <t>Select in which of the following areas the project contributes to the green economy</t>
  </si>
  <si>
    <t>If Other, List the areas not mentioned above</t>
  </si>
  <si>
    <t>SOCIO-ECONOMIC</t>
  </si>
  <si>
    <t>Provide a description of how the project is contributing towards the green economy.</t>
  </si>
  <si>
    <t>1.1. Value of assets procured (local and international) for this supported project.</t>
  </si>
  <si>
    <t>1.2. Value of assets that is locally procured for this supported project.
(These are assets that are manufactured by South African suppliers for this project or that are provided by South African companies for this project).</t>
  </si>
  <si>
    <t>1.3 Based on the value for 1.2 above, what is the percentage of the following:</t>
  </si>
  <si>
    <t>Percentage procured from Black-owned South African suppliers.</t>
  </si>
  <si>
    <t>Percentage procured from Female-owned South African suppliers.</t>
  </si>
  <si>
    <t>Percentage procured from Youth-owned South African suppliers.</t>
  </si>
  <si>
    <t>Percentage procured from disabled South African suppliers.</t>
  </si>
  <si>
    <t>1.1. Value of raw materials procured (local and international) for this supported project..</t>
  </si>
  <si>
    <t>1.2. Value of raw materials that is locally procured for this supported project.
(These are raw materials that are manufactured by South African suppliers for this project or that are provided by South African companies for this project).</t>
  </si>
  <si>
    <t>What is the % of local content for each of the top 3 finished local products/outputs</t>
  </si>
  <si>
    <t>THE QUESTIONS BELOW ARE BASED ON THE TOP 3 FINISHED PRODUCTS LISTED IN 'LOCAL OUTPUT TEMPLATE'</t>
  </si>
  <si>
    <r>
      <t xml:space="preserve">If the project is not in production, please indicate the month and year that it will start operating and </t>
    </r>
    <r>
      <rPr>
        <b/>
        <i/>
        <sz val="10"/>
        <color rgb="FFC00000"/>
        <rFont val="Calibri"/>
        <family val="2"/>
        <scheme val="minor"/>
      </rPr>
      <t>ignore the questions below</t>
    </r>
    <r>
      <rPr>
        <sz val="10"/>
        <color theme="1"/>
        <rFont val="Calibri"/>
        <family val="2"/>
        <scheme val="minor"/>
      </rPr>
      <t>.</t>
    </r>
  </si>
  <si>
    <t xml:space="preserve">Is the project currently in production </t>
  </si>
  <si>
    <r>
      <t xml:space="preserve">Since the start of production, what was the company's </t>
    </r>
    <r>
      <rPr>
        <b/>
        <sz val="10"/>
        <color rgb="FFC00000"/>
        <rFont val="Calibri"/>
        <family val="2"/>
        <scheme val="minor"/>
      </rPr>
      <t xml:space="preserve">actual ***Yearly turnover </t>
    </r>
    <r>
      <rPr>
        <sz val="10"/>
        <color theme="1"/>
        <rFont val="Calibri"/>
        <family val="2"/>
        <scheme val="minor"/>
      </rPr>
      <t>for the incentivised project?</t>
    </r>
  </si>
  <si>
    <r>
      <t xml:space="preserve">If the project is not production, please indicate the month and year that it will start operating and </t>
    </r>
    <r>
      <rPr>
        <b/>
        <i/>
        <sz val="10"/>
        <color rgb="FFC00000"/>
        <rFont val="Calibri"/>
        <family val="2"/>
        <scheme val="minor"/>
      </rPr>
      <t>ignore the questions below</t>
    </r>
    <r>
      <rPr>
        <sz val="10"/>
        <color theme="1"/>
        <rFont val="Calibri"/>
        <family val="2"/>
        <scheme val="minor"/>
      </rPr>
      <t>.</t>
    </r>
  </si>
  <si>
    <t>Total:</t>
  </si>
  <si>
    <t>Grand Total:</t>
  </si>
  <si>
    <t>test</t>
  </si>
  <si>
    <t>Procurement of Raw Materials</t>
  </si>
  <si>
    <t>Local Procurement of Assets</t>
  </si>
  <si>
    <t>Which of the products listed in the Local Output Template is replacing imports and/or manufactured for the first time in the country?</t>
  </si>
  <si>
    <r>
      <t xml:space="preserve">Is the project exporting </t>
    </r>
    <r>
      <rPr>
        <sz val="10"/>
        <color rgb="FFFF0000"/>
        <rFont val="Calibri"/>
        <family val="2"/>
        <scheme val="minor"/>
      </rPr>
      <t>directly</t>
    </r>
  </si>
  <si>
    <t xml:space="preserve">Detailed description on how the research and development will result in innovation, deepen value addition and improved competitiveness </t>
  </si>
  <si>
    <t>As a result of project, is there any research and developmentthat will result in innovation, deepen value addition and improved competitiveness for the South African Economy? (YES/NO)</t>
  </si>
  <si>
    <t>RESEARCH AND DEVELOPMENT TO DEEPEN VALUE ADDITION AND IMPROVE COMPETITIVENESS IN THE SOUTH AFRICAN ECONOMY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</si>
</sst>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R&quot;#,##0.00"/>
    <numFmt numFmtId="165" formatCode="[$-1C09]dd\ mmmm\ yyyy;@"/>
    <numFmt numFmtId="166" formatCode="mmm\-yyyy"/>
  </numFmts>
  <fonts count="41"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name val="Calibri"/>
      <family val="2"/>
      <scheme val="minor"/>
    </font>
    <font>
      <sz val="10"/>
      <color theme="1"/>
      <name val="Calibri"/>
      <family val="2"/>
      <scheme val="minor"/>
    </font>
    <font>
      <sz val="10"/>
      <name val="Calibri"/>
      <family val="2"/>
      <scheme val="minor"/>
    </font>
    <font>
      <b/>
      <sz val="10"/>
      <color rgb="FFC00000"/>
      <name val="Calibri"/>
      <family val="2"/>
      <scheme val="minor"/>
    </font>
    <font>
      <b/>
      <sz val="10"/>
      <color theme="1"/>
      <name val="Calibri"/>
      <family val="2"/>
      <scheme val="minor"/>
    </font>
    <font>
      <b/>
      <i/>
      <sz val="10"/>
      <color rgb="FFC00000"/>
      <name val="Calibri"/>
      <family val="2"/>
      <scheme val="minor"/>
    </font>
    <font>
      <b/>
      <sz val="10"/>
      <color rgb="FF7030A0"/>
      <name val="Calibri"/>
      <family val="2"/>
      <scheme val="minor"/>
    </font>
    <font>
      <b/>
      <sz val="10"/>
      <color theme="0"/>
      <name val="Calibri"/>
      <family val="2"/>
      <scheme val="minor"/>
    </font>
    <font>
      <b/>
      <sz val="11"/>
      <color rgb="FFFF0000"/>
      <name val="Calibri"/>
      <family val="2"/>
      <scheme val="minor"/>
    </font>
    <font>
      <sz val="10"/>
      <color theme="1"/>
      <name val="Arial"/>
      <family val="2"/>
    </font>
    <font>
      <b/>
      <sz val="10"/>
      <name val="Arial"/>
      <family val="2"/>
    </font>
    <font>
      <sz val="10"/>
      <name val="Arial"/>
      <family val="2"/>
    </font>
    <font>
      <b/>
      <sz val="14"/>
      <color theme="5"/>
      <name val="Arial"/>
      <family val="2"/>
    </font>
    <font>
      <u/>
      <sz val="10"/>
      <color indexed="8"/>
      <name val="Arial"/>
      <family val="2"/>
    </font>
    <font>
      <sz val="10"/>
      <color indexed="8"/>
      <name val="Arial"/>
      <family val="2"/>
    </font>
    <font>
      <b/>
      <sz val="10"/>
      <color theme="1"/>
      <name val="Arial"/>
      <family val="2"/>
    </font>
    <font>
      <u/>
      <sz val="11"/>
      <color theme="10"/>
      <name val="Calibri"/>
      <family val="2"/>
      <scheme val="minor"/>
    </font>
    <font>
      <sz val="9"/>
      <color theme="1"/>
      <name val="Arial"/>
      <family val="2"/>
    </font>
    <font>
      <sz val="10"/>
      <color rgb="FFC00000"/>
      <name val="Calibri"/>
      <family val="2"/>
      <scheme val="minor"/>
    </font>
    <font>
      <b/>
      <sz val="10"/>
      <name val="Calibri"/>
      <family val="2"/>
      <scheme val="minor"/>
    </font>
    <font>
      <b/>
      <sz val="10"/>
      <color rgb="FF3F3F3F"/>
      <name val="Calibri"/>
      <family val="2"/>
      <scheme val="minor"/>
    </font>
    <font>
      <sz val="10"/>
      <color rgb="FF006100"/>
      <name val="Calibri"/>
      <family val="2"/>
      <scheme val="minor"/>
    </font>
    <font>
      <sz val="10"/>
      <color rgb="FFFF0000"/>
      <name val="Calibri"/>
      <family val="2"/>
      <scheme val="minor"/>
    </font>
  </fonts>
  <fills count="5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79998168889431442"/>
        <bgColor indexed="64"/>
      </patternFill>
    </fill>
    <fill>
      <patternFill patternType="solid">
        <fgColor theme="9" tint="0.39997558519241921"/>
        <bgColor indexed="64"/>
      </patternFill>
    </fill>
    <fill>
      <patternFill patternType="solid">
        <fgColor theme="0"/>
        <bgColor indexed="64"/>
      </patternFill>
    </fill>
    <fill>
      <patternFill patternType="solid">
        <fgColor theme="5" tint="0.79998168889431442"/>
        <bgColor indexed="64"/>
      </patternFill>
    </fill>
    <fill>
      <patternFill patternType="solid">
        <fgColor rgb="FFCCCCFF"/>
        <bgColor indexed="64"/>
      </patternFill>
    </fill>
    <fill>
      <patternFill patternType="solid">
        <fgColor rgb="FFFF9999"/>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5" tint="0.59999389629810485"/>
        <bgColor indexed="64"/>
      </patternFill>
    </fill>
  </fills>
  <borders count="10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bottom style="thin">
        <color indexed="64"/>
      </bottom>
      <diagonal/>
    </border>
    <border>
      <left style="thin">
        <color theme="0"/>
      </left>
      <right style="thin">
        <color theme="0"/>
      </right>
      <top style="thin">
        <color theme="0"/>
      </top>
      <bottom style="thin">
        <color theme="0"/>
      </bottom>
      <diagonal/>
    </border>
    <border>
      <left style="medium">
        <color theme="5"/>
      </left>
      <right style="thin">
        <color theme="0"/>
      </right>
      <top style="medium">
        <color theme="5"/>
      </top>
      <bottom style="thin">
        <color theme="0"/>
      </bottom>
      <diagonal/>
    </border>
    <border>
      <left style="thin">
        <color theme="0"/>
      </left>
      <right style="thin">
        <color theme="0"/>
      </right>
      <top style="medium">
        <color theme="5"/>
      </top>
      <bottom style="thin">
        <color theme="0"/>
      </bottom>
      <diagonal/>
    </border>
    <border>
      <left style="thin">
        <color theme="0"/>
      </left>
      <right style="medium">
        <color theme="5"/>
      </right>
      <top style="medium">
        <color theme="5"/>
      </top>
      <bottom style="thin">
        <color theme="0"/>
      </bottom>
      <diagonal/>
    </border>
    <border>
      <left style="medium">
        <color theme="5"/>
      </left>
      <right style="thin">
        <color theme="0"/>
      </right>
      <top style="thin">
        <color theme="0"/>
      </top>
      <bottom style="thin">
        <color theme="0"/>
      </bottom>
      <diagonal/>
    </border>
    <border>
      <left style="thin">
        <color theme="0"/>
      </left>
      <right style="medium">
        <color theme="5"/>
      </right>
      <top style="thin">
        <color theme="0"/>
      </top>
      <bottom style="thin">
        <color theme="0"/>
      </bottom>
      <diagonal/>
    </border>
    <border>
      <left style="medium">
        <color theme="5"/>
      </left>
      <right style="thin">
        <color theme="0"/>
      </right>
      <top style="thin">
        <color theme="0"/>
      </top>
      <bottom style="medium">
        <color theme="5"/>
      </bottom>
      <diagonal/>
    </border>
    <border>
      <left style="thin">
        <color theme="0"/>
      </left>
      <right style="thin">
        <color theme="0"/>
      </right>
      <top style="thin">
        <color theme="0"/>
      </top>
      <bottom style="medium">
        <color theme="5"/>
      </bottom>
      <diagonal/>
    </border>
    <border>
      <left style="thin">
        <color theme="0"/>
      </left>
      <right style="medium">
        <color theme="5"/>
      </right>
      <top style="thin">
        <color theme="0"/>
      </top>
      <bottom style="medium">
        <color theme="5"/>
      </bottom>
      <diagonal/>
    </border>
    <border>
      <left style="thin">
        <color indexed="64"/>
      </left>
      <right/>
      <top style="thin">
        <color theme="5"/>
      </top>
      <bottom/>
      <diagonal/>
    </border>
    <border>
      <left/>
      <right/>
      <top style="thin">
        <color theme="5"/>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theme="5"/>
      </bottom>
      <diagonal/>
    </border>
    <border>
      <left/>
      <right/>
      <top/>
      <bottom style="thin">
        <color theme="5"/>
      </bottom>
      <diagonal/>
    </border>
    <border>
      <left style="thin">
        <color indexed="64"/>
      </left>
      <right/>
      <top/>
      <bottom style="thin">
        <color indexed="64"/>
      </bottom>
      <diagonal/>
    </border>
    <border>
      <left/>
      <right style="thin">
        <color indexed="64"/>
      </right>
      <top/>
      <bottom style="thin">
        <color indexed="64"/>
      </bottom>
      <diagonal/>
    </border>
    <border>
      <left style="medium">
        <color theme="5"/>
      </left>
      <right/>
      <top style="thin">
        <color theme="0"/>
      </top>
      <bottom style="thin">
        <color theme="0"/>
      </bottom>
      <diagonal/>
    </border>
    <border>
      <left style="thin">
        <color theme="5"/>
      </left>
      <right/>
      <top style="thin">
        <color theme="5"/>
      </top>
      <bottom/>
      <diagonal/>
    </border>
    <border>
      <left/>
      <right style="thin">
        <color indexed="64"/>
      </right>
      <top style="thin">
        <color theme="5"/>
      </top>
      <bottom/>
      <diagonal/>
    </border>
    <border>
      <left style="thin">
        <color theme="5"/>
      </left>
      <right/>
      <top/>
      <bottom style="thin">
        <color theme="5"/>
      </bottom>
      <diagonal/>
    </border>
    <border>
      <left/>
      <right style="thin">
        <color indexed="64"/>
      </right>
      <top/>
      <bottom style="thin">
        <color theme="5"/>
      </bottom>
      <diagonal/>
    </border>
    <border>
      <left style="thin">
        <color theme="0"/>
      </left>
      <right/>
      <top style="thin">
        <color theme="0"/>
      </top>
      <bottom/>
      <diagonal/>
    </border>
    <border>
      <left/>
      <right style="thin">
        <color theme="0"/>
      </right>
      <top style="thin">
        <color theme="0"/>
      </top>
      <bottom/>
      <diagonal/>
    </border>
    <border>
      <left style="thin">
        <color theme="0"/>
      </left>
      <right/>
      <top/>
      <bottom style="thin">
        <color theme="0"/>
      </bottom>
      <diagonal/>
    </border>
    <border>
      <left/>
      <right style="thin">
        <color theme="0"/>
      </right>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right/>
      <top style="thin">
        <color theme="0"/>
      </top>
      <bottom/>
      <diagonal/>
    </border>
    <border>
      <left/>
      <right/>
      <top/>
      <bottom style="thin">
        <color theme="0"/>
      </bottom>
      <diagonal/>
    </border>
    <border>
      <left style="thin">
        <color theme="5"/>
      </left>
      <right style="thin">
        <color theme="5"/>
      </right>
      <top style="thin">
        <color theme="5"/>
      </top>
      <bottom/>
      <diagonal/>
    </border>
    <border>
      <left style="thin">
        <color theme="5"/>
      </left>
      <right style="thin">
        <color theme="5"/>
      </right>
      <top/>
      <bottom style="thin">
        <color indexed="64"/>
      </bottom>
      <diagonal/>
    </border>
    <border>
      <left style="thin">
        <color theme="5"/>
      </left>
      <right/>
      <top/>
      <bottom/>
      <diagonal/>
    </border>
    <border>
      <left/>
      <right style="thin">
        <color indexed="64"/>
      </right>
      <top/>
      <bottom/>
      <diagonal/>
    </border>
    <border>
      <left style="thin">
        <color indexed="64"/>
      </left>
      <right/>
      <top/>
      <bottom/>
      <diagonal/>
    </border>
    <border>
      <left style="thin">
        <color theme="0"/>
      </left>
      <right/>
      <top/>
      <bottom/>
      <diagonal/>
    </border>
    <border>
      <left/>
      <right style="thin">
        <color theme="0"/>
      </right>
      <top/>
      <bottom/>
      <diagonal/>
    </border>
    <border>
      <left/>
      <right style="thin">
        <color theme="5"/>
      </right>
      <top style="thin">
        <color theme="5"/>
      </top>
      <bottom/>
      <diagonal/>
    </border>
    <border>
      <left/>
      <right style="thin">
        <color theme="5"/>
      </right>
      <top/>
      <bottom style="thin">
        <color theme="5"/>
      </bottom>
      <diagonal/>
    </border>
    <border>
      <left/>
      <right style="thin">
        <color theme="0"/>
      </right>
      <top style="thin">
        <color theme="5"/>
      </top>
      <bottom/>
      <diagonal/>
    </border>
    <border>
      <left/>
      <right style="thin">
        <color theme="0"/>
      </right>
      <top/>
      <bottom style="thin">
        <color theme="5"/>
      </bottom>
      <diagonal/>
    </border>
    <border>
      <left/>
      <right style="thin">
        <color theme="5"/>
      </right>
      <top style="thin">
        <color theme="0"/>
      </top>
      <bottom/>
      <diagonal/>
    </border>
    <border>
      <left style="thin">
        <color theme="0"/>
      </left>
      <right/>
      <top/>
      <bottom style="thin">
        <color theme="5"/>
      </bottom>
      <diagonal/>
    </border>
    <border>
      <left style="thin">
        <color theme="0"/>
      </left>
      <right/>
      <top style="thin">
        <color theme="0"/>
      </top>
      <bottom style="thin">
        <color theme="0"/>
      </bottom>
      <diagonal/>
    </border>
    <border>
      <left/>
      <right style="thin">
        <color theme="5"/>
      </right>
      <top/>
      <bottom/>
      <diagonal/>
    </border>
    <border>
      <left/>
      <right style="medium">
        <color theme="5"/>
      </right>
      <top style="thin">
        <color theme="0"/>
      </top>
      <bottom style="thin">
        <color theme="0"/>
      </bottom>
      <diagonal/>
    </border>
    <border>
      <left style="medium">
        <color theme="5"/>
      </left>
      <right/>
      <top style="thin">
        <color theme="0"/>
      </top>
      <bottom/>
      <diagonal/>
    </border>
    <border>
      <left/>
      <right style="medium">
        <color theme="5"/>
      </right>
      <top style="thin">
        <color theme="0"/>
      </top>
      <bottom/>
      <diagonal/>
    </border>
    <border>
      <left style="thin">
        <color theme="0"/>
      </left>
      <right style="thin">
        <color theme="0"/>
      </right>
      <top/>
      <bottom style="medium">
        <color theme="5"/>
      </bottom>
      <diagonal/>
    </border>
    <border>
      <left style="thin">
        <color theme="0"/>
      </left>
      <right/>
      <top/>
      <bottom style="mediumDashed">
        <color theme="1"/>
      </bottom>
      <diagonal/>
    </border>
    <border>
      <left/>
      <right/>
      <top/>
      <bottom style="mediumDashed">
        <color theme="1"/>
      </bottom>
      <diagonal/>
    </border>
    <border>
      <left/>
      <right style="thin">
        <color theme="0"/>
      </right>
      <top/>
      <bottom style="mediumDashed">
        <color theme="1"/>
      </bottom>
      <diagonal/>
    </border>
    <border>
      <left style="double">
        <color rgb="FF3F3F3F"/>
      </left>
      <right/>
      <top style="double">
        <color rgb="FF3F3F3F"/>
      </top>
      <bottom/>
      <diagonal/>
    </border>
    <border>
      <left/>
      <right/>
      <top style="double">
        <color rgb="FF3F3F3F"/>
      </top>
      <bottom/>
      <diagonal/>
    </border>
    <border>
      <left/>
      <right style="double">
        <color rgb="FF3F3F3F"/>
      </right>
      <top style="double">
        <color rgb="FF3F3F3F"/>
      </top>
      <bottom/>
      <diagonal/>
    </border>
    <border>
      <left style="double">
        <color rgb="FF3F3F3F"/>
      </left>
      <right/>
      <top/>
      <bottom style="double">
        <color rgb="FF3F3F3F"/>
      </bottom>
      <diagonal/>
    </border>
    <border>
      <left/>
      <right/>
      <top/>
      <bottom style="double">
        <color rgb="FF3F3F3F"/>
      </bottom>
      <diagonal/>
    </border>
    <border>
      <left/>
      <right style="double">
        <color rgb="FF3F3F3F"/>
      </right>
      <top/>
      <bottom style="double">
        <color rgb="FF3F3F3F"/>
      </bottom>
      <diagonal/>
    </border>
    <border>
      <left/>
      <right style="double">
        <color rgb="FF3F3F3F"/>
      </right>
      <top style="thin">
        <color theme="5"/>
      </top>
      <bottom/>
      <diagonal/>
    </border>
    <border>
      <left/>
      <right style="double">
        <color rgb="FF3F3F3F"/>
      </right>
      <top/>
      <bottom style="thin">
        <color theme="5"/>
      </bottom>
      <diagonal/>
    </border>
    <border>
      <left style="medium">
        <color theme="5"/>
      </left>
      <right/>
      <top/>
      <bottom style="thin">
        <color theme="0"/>
      </bottom>
      <diagonal/>
    </border>
    <border>
      <left style="thin">
        <color theme="0"/>
      </left>
      <right style="medium">
        <color theme="5"/>
      </right>
      <top/>
      <bottom style="thin">
        <color theme="0"/>
      </bottom>
      <diagonal/>
    </border>
    <border>
      <left/>
      <right style="medium">
        <color theme="5"/>
      </right>
      <top/>
      <bottom style="thin">
        <color theme="0"/>
      </bottom>
      <diagonal/>
    </border>
    <border>
      <left style="thin">
        <color theme="0"/>
      </left>
      <right style="thin">
        <color theme="0"/>
      </right>
      <top style="medium">
        <color theme="5"/>
      </top>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right style="thin">
        <color theme="0"/>
      </right>
      <top style="thin">
        <color theme="0"/>
      </top>
      <bottom style="thin">
        <color theme="0"/>
      </bottom>
      <diagonal/>
    </border>
    <border>
      <left/>
      <right/>
      <top/>
      <bottom style="thin">
        <color rgb="FF7F7F7F"/>
      </bottom>
      <diagonal/>
    </border>
    <border>
      <left/>
      <right/>
      <top style="thin">
        <color theme="0"/>
      </top>
      <bottom style="thin">
        <color theme="0"/>
      </bottom>
      <diagonal/>
    </border>
    <border>
      <left style="thin">
        <color indexed="64"/>
      </left>
      <right style="thin">
        <color indexed="64"/>
      </right>
      <top style="thin">
        <color indexed="64"/>
      </top>
      <bottom/>
      <diagonal/>
    </border>
    <border>
      <left style="medium">
        <color theme="5"/>
      </left>
      <right style="thin">
        <color theme="0"/>
      </right>
      <top/>
      <bottom style="thin">
        <color theme="0"/>
      </bottom>
      <diagonal/>
    </border>
    <border>
      <left style="thin">
        <color theme="5"/>
      </left>
      <right/>
      <top/>
      <bottom style="thin">
        <color indexed="64"/>
      </bottom>
      <diagonal/>
    </border>
    <border>
      <left/>
      <right style="thin">
        <color theme="5"/>
      </right>
      <top/>
      <bottom style="thin">
        <color indexed="64"/>
      </bottom>
      <diagonal/>
    </border>
    <border>
      <left style="thin">
        <color rgb="FF7F7F7F"/>
      </left>
      <right/>
      <top style="thin">
        <color indexed="64"/>
      </top>
      <bottom/>
      <diagonal/>
    </border>
    <border>
      <left/>
      <right style="thin">
        <color rgb="FF7F7F7F"/>
      </right>
      <top style="thin">
        <color indexed="64"/>
      </top>
      <bottom/>
      <diagonal/>
    </border>
    <border>
      <left style="thin">
        <color rgb="FF7F7F7F"/>
      </left>
      <right/>
      <top/>
      <bottom style="thin">
        <color rgb="FF7F7F7F"/>
      </bottom>
      <diagonal/>
    </border>
    <border>
      <left/>
      <right style="thin">
        <color rgb="FF7F7F7F"/>
      </right>
      <top/>
      <bottom style="thin">
        <color rgb="FF7F7F7F"/>
      </bottom>
      <diagonal/>
    </border>
    <border>
      <left style="thin">
        <color theme="5"/>
      </left>
      <right/>
      <top/>
      <bottom style="thin">
        <color rgb="FF7F7F7F"/>
      </bottom>
      <diagonal/>
    </border>
    <border>
      <left/>
      <right style="thin">
        <color theme="5"/>
      </right>
      <top/>
      <bottom style="thin">
        <color rgb="FF7F7F7F"/>
      </bottom>
      <diagonal/>
    </border>
    <border>
      <left/>
      <right style="thin">
        <color rgb="FF7F7F7F"/>
      </right>
      <top style="thin">
        <color theme="5"/>
      </top>
      <bottom/>
      <diagonal/>
    </border>
    <border>
      <left style="thin">
        <color rgb="FF7F7F7F"/>
      </left>
      <right/>
      <top style="thin">
        <color rgb="FF7F7F7F"/>
      </top>
      <bottom/>
      <diagonal/>
    </border>
    <border>
      <left/>
      <right/>
      <top style="thin">
        <color rgb="FF7F7F7F"/>
      </top>
      <bottom/>
      <diagonal/>
    </border>
    <border>
      <left/>
      <right style="thin">
        <color rgb="FF7F7F7F"/>
      </right>
      <top style="thin">
        <color rgb="FF7F7F7F"/>
      </top>
      <bottom/>
      <diagonal/>
    </border>
    <border>
      <left/>
      <right style="thin">
        <color rgb="FF7F7F7F"/>
      </right>
      <top/>
      <bottom style="thin">
        <color theme="5"/>
      </bottom>
      <diagonal/>
    </border>
    <border>
      <left style="thin">
        <color theme="0"/>
      </left>
      <right style="thin">
        <color theme="0"/>
      </right>
      <top style="thin">
        <color theme="0"/>
      </top>
      <bottom style="thin">
        <color indexed="64"/>
      </bottom>
      <diagonal/>
    </border>
    <border>
      <left/>
      <right style="thin">
        <color rgb="FF7F7F7F"/>
      </right>
      <top/>
      <bottom/>
      <diagonal/>
    </border>
    <border>
      <left style="thin">
        <color rgb="FF7F7F7F"/>
      </left>
      <right/>
      <top/>
      <bottom/>
      <diagonal/>
    </border>
    <border>
      <left style="thin">
        <color theme="0"/>
      </left>
      <right/>
      <top style="thin">
        <color theme="5"/>
      </top>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theme="5"/>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 fillId="0" borderId="0"/>
    <xf numFmtId="0" fontId="34" fillId="0" borderId="0" applyNumberFormat="0" applyFill="0" applyBorder="0" applyAlignment="0" applyProtection="0"/>
    <xf numFmtId="0" fontId="29" fillId="0" borderId="0"/>
  </cellStyleXfs>
  <cellXfs count="626">
    <xf numFmtId="0" fontId="0" fillId="0" borderId="0" xfId="0"/>
    <xf numFmtId="0" fontId="19" fillId="0" borderId="12" xfId="0" applyFont="1" applyBorder="1" applyProtection="1"/>
    <xf numFmtId="0" fontId="19" fillId="0" borderId="13" xfId="0" applyFont="1" applyBorder="1" applyProtection="1"/>
    <xf numFmtId="0" fontId="19" fillId="0" borderId="14" xfId="0" applyFont="1" applyBorder="1" applyProtection="1"/>
    <xf numFmtId="0" fontId="19" fillId="0" borderId="15" xfId="0" applyFont="1" applyBorder="1" applyProtection="1"/>
    <xf numFmtId="0" fontId="19" fillId="0" borderId="29" xfId="0" applyFont="1" applyBorder="1" applyProtection="1"/>
    <xf numFmtId="0" fontId="19" fillId="0" borderId="17" xfId="0" applyFont="1" applyBorder="1" applyProtection="1"/>
    <xf numFmtId="0" fontId="19" fillId="0" borderId="16" xfId="0" applyFont="1" applyBorder="1" applyProtection="1"/>
    <xf numFmtId="0" fontId="19" fillId="0" borderId="38" xfId="0" applyFont="1" applyBorder="1" applyProtection="1"/>
    <xf numFmtId="0" fontId="19" fillId="0" borderId="39" xfId="0" applyFont="1" applyBorder="1" applyProtection="1"/>
    <xf numFmtId="49" fontId="19" fillId="0" borderId="12" xfId="0" applyNumberFormat="1" applyFont="1" applyBorder="1" applyProtection="1"/>
    <xf numFmtId="49" fontId="19" fillId="0" borderId="12" xfId="0" quotePrefix="1" applyNumberFormat="1" applyFont="1" applyBorder="1" applyProtection="1"/>
    <xf numFmtId="0" fontId="19" fillId="0" borderId="12" xfId="0" quotePrefix="1" applyNumberFormat="1" applyFont="1" applyBorder="1" applyAlignment="1" applyProtection="1">
      <alignment horizontal="left" vertical="center"/>
    </xf>
    <xf numFmtId="49" fontId="19" fillId="0" borderId="12" xfId="0" quotePrefix="1" applyNumberFormat="1" applyFont="1" applyBorder="1" applyAlignment="1" applyProtection="1">
      <alignment horizontal="left"/>
    </xf>
    <xf numFmtId="0" fontId="19" fillId="0" borderId="12" xfId="0" applyFont="1" applyBorder="1" applyAlignment="1" applyProtection="1">
      <alignment horizontal="left"/>
    </xf>
    <xf numFmtId="0" fontId="19" fillId="0" borderId="55" xfId="0" applyFont="1" applyBorder="1" applyProtection="1"/>
    <xf numFmtId="0" fontId="19" fillId="0" borderId="57" xfId="0" applyFont="1" applyBorder="1" applyProtection="1"/>
    <xf numFmtId="0" fontId="19" fillId="0" borderId="58" xfId="0" applyFont="1" applyBorder="1" applyProtection="1"/>
    <xf numFmtId="0" fontId="19" fillId="0" borderId="59" xfId="0" applyFont="1" applyBorder="1" applyProtection="1"/>
    <xf numFmtId="0" fontId="19" fillId="0" borderId="18" xfId="0" applyFont="1" applyBorder="1" applyProtection="1"/>
    <xf numFmtId="0" fontId="19" fillId="0" borderId="19" xfId="0" applyFont="1" applyBorder="1" applyProtection="1"/>
    <xf numFmtId="0" fontId="19" fillId="0" borderId="60" xfId="0" applyFont="1" applyBorder="1" applyProtection="1"/>
    <xf numFmtId="0" fontId="19" fillId="0" borderId="20" xfId="0" applyFont="1" applyBorder="1" applyProtection="1"/>
    <xf numFmtId="0" fontId="19" fillId="0" borderId="12" xfId="0" applyFont="1" applyBorder="1" applyAlignment="1" applyProtection="1">
      <alignment horizontal="left" vertical="center"/>
    </xf>
    <xf numFmtId="0" fontId="19" fillId="0" borderId="12" xfId="0" applyNumberFormat="1" applyFont="1" applyBorder="1" applyProtection="1"/>
    <xf numFmtId="0" fontId="19" fillId="0" borderId="12" xfId="0" applyNumberFormat="1" applyFont="1" applyBorder="1" applyAlignment="1" applyProtection="1">
      <alignment horizontal="left" vertical="center"/>
    </xf>
    <xf numFmtId="0" fontId="19" fillId="0" borderId="12" xfId="0" quotePrefix="1" applyNumberFormat="1" applyFont="1" applyBorder="1" applyProtection="1"/>
    <xf numFmtId="0" fontId="19" fillId="0" borderId="12" xfId="0" quotePrefix="1" applyNumberFormat="1" applyFont="1" applyBorder="1" applyAlignment="1" applyProtection="1">
      <alignment horizontal="left"/>
    </xf>
    <xf numFmtId="0" fontId="19" fillId="0" borderId="12" xfId="0" applyNumberFormat="1" applyFont="1" applyBorder="1" applyAlignment="1" applyProtection="1">
      <alignment horizontal="left"/>
    </xf>
    <xf numFmtId="0" fontId="19" fillId="0" borderId="72" xfId="0" applyFont="1" applyBorder="1" applyProtection="1"/>
    <xf numFmtId="0" fontId="19" fillId="0" borderId="73" xfId="0" applyFont="1" applyBorder="1" applyProtection="1"/>
    <xf numFmtId="0" fontId="19" fillId="0" borderId="74" xfId="0" applyFont="1" applyBorder="1" applyProtection="1"/>
    <xf numFmtId="0" fontId="19" fillId="0" borderId="75" xfId="0" applyFont="1" applyBorder="1" applyProtection="1"/>
    <xf numFmtId="0" fontId="27" fillId="0" borderId="12" xfId="0" applyFont="1" applyBorder="1"/>
    <xf numFmtId="0" fontId="27" fillId="0" borderId="13" xfId="0" applyFont="1" applyBorder="1"/>
    <xf numFmtId="0" fontId="27" fillId="0" borderId="14" xfId="0" applyFont="1" applyBorder="1"/>
    <xf numFmtId="0" fontId="27" fillId="0" borderId="15" xfId="0" applyFont="1" applyBorder="1"/>
    <xf numFmtId="0" fontId="27" fillId="0" borderId="16" xfId="0" applyFont="1" applyBorder="1"/>
    <xf numFmtId="0" fontId="27" fillId="0" borderId="17" xfId="0" applyFont="1" applyBorder="1"/>
    <xf numFmtId="0" fontId="28" fillId="0" borderId="12" xfId="0" applyFont="1" applyBorder="1"/>
    <xf numFmtId="0" fontId="29" fillId="0" borderId="12" xfId="0" applyFont="1" applyBorder="1"/>
    <xf numFmtId="0" fontId="28" fillId="0" borderId="12" xfId="0" applyFont="1" applyBorder="1" applyAlignment="1">
      <alignment horizontal="left" vertical="top"/>
    </xf>
    <xf numFmtId="0" fontId="27" fillId="0" borderId="78" xfId="0" applyFont="1" applyBorder="1"/>
    <xf numFmtId="0" fontId="27" fillId="0" borderId="29" xfId="0" applyFont="1" applyBorder="1"/>
    <xf numFmtId="0" fontId="27" fillId="0" borderId="57" xfId="0" applyFont="1" applyBorder="1"/>
    <xf numFmtId="0" fontId="27" fillId="0" borderId="39" xfId="0" applyFont="1" applyBorder="1"/>
    <xf numFmtId="0" fontId="27" fillId="0" borderId="38" xfId="0" applyFont="1" applyBorder="1"/>
    <xf numFmtId="0" fontId="27" fillId="0" borderId="18" xfId="0" applyFont="1" applyBorder="1"/>
    <xf numFmtId="0" fontId="27" fillId="0" borderId="60" xfId="0" applyFont="1" applyBorder="1"/>
    <xf numFmtId="0" fontId="27" fillId="0" borderId="19" xfId="0" applyFont="1" applyBorder="1"/>
    <xf numFmtId="0" fontId="27" fillId="0" borderId="20" xfId="0" applyFont="1" applyBorder="1"/>
    <xf numFmtId="0" fontId="27" fillId="0" borderId="57" xfId="0" applyFont="1" applyBorder="1" applyAlignment="1"/>
    <xf numFmtId="0" fontId="27" fillId="0" borderId="57" xfId="0" applyFont="1" applyBorder="1" applyAlignment="1">
      <alignment horizontal="center"/>
    </xf>
    <xf numFmtId="0" fontId="19" fillId="0" borderId="84" xfId="0" applyFont="1" applyBorder="1" applyProtection="1"/>
    <xf numFmtId="0" fontId="27" fillId="0" borderId="12" xfId="0" applyFont="1" applyBorder="1" applyProtection="1"/>
    <xf numFmtId="0" fontId="27" fillId="0" borderId="13" xfId="0" applyFont="1" applyBorder="1" applyProtection="1"/>
    <xf numFmtId="0" fontId="27" fillId="0" borderId="14" xfId="0" applyFont="1" applyBorder="1" applyProtection="1"/>
    <xf numFmtId="0" fontId="27" fillId="0" borderId="15" xfId="0" applyFont="1" applyBorder="1" applyProtection="1"/>
    <xf numFmtId="0" fontId="27" fillId="0" borderId="16" xfId="0" applyFont="1" applyBorder="1" applyProtection="1"/>
    <xf numFmtId="0" fontId="27" fillId="0" borderId="17" xfId="0" applyFont="1" applyBorder="1" applyProtection="1"/>
    <xf numFmtId="0" fontId="27" fillId="0" borderId="78" xfId="0" applyFont="1" applyBorder="1" applyProtection="1"/>
    <xf numFmtId="0" fontId="27" fillId="0" borderId="29" xfId="0" applyFont="1" applyBorder="1" applyProtection="1"/>
    <xf numFmtId="0" fontId="27" fillId="0" borderId="57" xfId="0" applyFont="1" applyBorder="1" applyProtection="1"/>
    <xf numFmtId="0" fontId="27" fillId="0" borderId="38" xfId="0" applyFont="1" applyBorder="1" applyProtection="1"/>
    <xf numFmtId="0" fontId="27" fillId="0" borderId="34" xfId="0" applyFont="1" applyBorder="1" applyProtection="1"/>
    <xf numFmtId="0" fontId="27" fillId="0" borderId="39" xfId="0" applyFont="1" applyBorder="1" applyProtection="1"/>
    <xf numFmtId="0" fontId="27" fillId="0" borderId="55" xfId="0" applyFont="1" applyBorder="1" applyProtection="1"/>
    <xf numFmtId="0" fontId="27" fillId="0" borderId="18" xfId="0" applyFont="1" applyBorder="1" applyProtection="1"/>
    <xf numFmtId="0" fontId="27" fillId="0" borderId="19" xfId="0" applyFont="1" applyBorder="1" applyProtection="1"/>
    <xf numFmtId="0" fontId="27" fillId="0" borderId="60" xfId="0" applyFont="1" applyBorder="1" applyProtection="1"/>
    <xf numFmtId="0" fontId="27" fillId="0" borderId="20" xfId="0" applyFont="1" applyBorder="1" applyProtection="1"/>
    <xf numFmtId="0" fontId="27" fillId="0" borderId="98" xfId="0" applyFont="1" applyBorder="1" applyProtection="1"/>
    <xf numFmtId="0" fontId="27" fillId="49" borderId="12" xfId="0" applyFont="1" applyFill="1" applyBorder="1"/>
    <xf numFmtId="0" fontId="27" fillId="49" borderId="38" xfId="0" applyFont="1" applyFill="1" applyBorder="1"/>
    <xf numFmtId="0" fontId="19" fillId="0" borderId="80" xfId="0" applyFont="1" applyBorder="1" applyProtection="1"/>
    <xf numFmtId="0" fontId="19" fillId="0" borderId="35" xfId="0" applyFont="1" applyBorder="1" applyProtection="1"/>
    <xf numFmtId="0" fontId="19" fillId="0" borderId="102" xfId="0" applyFont="1" applyBorder="1" applyProtection="1"/>
    <xf numFmtId="0" fontId="19" fillId="0" borderId="103" xfId="0" applyFont="1" applyBorder="1" applyProtection="1"/>
    <xf numFmtId="164" fontId="20" fillId="35" borderId="10" xfId="11" applyNumberFormat="1" applyFont="1" applyFill="1" applyBorder="1" applyAlignment="1" applyProtection="1">
      <alignment horizontal="left" vertical="center"/>
      <protection locked="0"/>
    </xf>
    <xf numFmtId="164" fontId="20" fillId="35" borderId="23" xfId="11" applyNumberFormat="1" applyFont="1" applyFill="1" applyBorder="1" applyAlignment="1" applyProtection="1">
      <alignment horizontal="left" vertical="center"/>
      <protection locked="0"/>
    </xf>
    <xf numFmtId="164" fontId="20" fillId="35" borderId="24" xfId="11" applyNumberFormat="1" applyFont="1" applyFill="1" applyBorder="1" applyAlignment="1" applyProtection="1">
      <alignment horizontal="left" vertical="center"/>
      <protection locked="0"/>
    </xf>
    <xf numFmtId="164" fontId="20" fillId="35" borderId="27" xfId="11" applyNumberFormat="1" applyFont="1" applyFill="1" applyBorder="1" applyAlignment="1" applyProtection="1">
      <alignment horizontal="left" vertical="center"/>
      <protection locked="0"/>
    </xf>
    <xf numFmtId="164" fontId="20" fillId="35" borderId="11" xfId="11" applyNumberFormat="1" applyFont="1" applyFill="1" applyBorder="1" applyAlignment="1" applyProtection="1">
      <alignment horizontal="left" vertical="center"/>
      <protection locked="0"/>
    </xf>
    <xf numFmtId="164" fontId="20" fillId="35" borderId="28" xfId="11" applyNumberFormat="1" applyFont="1" applyFill="1" applyBorder="1" applyAlignment="1" applyProtection="1">
      <alignment horizontal="left" vertical="center"/>
      <protection locked="0"/>
    </xf>
    <xf numFmtId="0" fontId="22" fillId="36" borderId="30" xfId="0" applyFont="1" applyFill="1" applyBorder="1" applyAlignment="1" applyProtection="1">
      <alignment horizontal="center" vertical="center" wrapText="1"/>
    </xf>
    <xf numFmtId="0" fontId="22" fillId="36" borderId="22" xfId="0" applyFont="1" applyFill="1" applyBorder="1" applyAlignment="1" applyProtection="1">
      <alignment horizontal="center" vertical="center" wrapText="1"/>
    </xf>
    <xf numFmtId="0" fontId="22" fillId="36" borderId="49" xfId="0" applyFont="1" applyFill="1" applyBorder="1" applyAlignment="1" applyProtection="1">
      <alignment horizontal="center" vertical="center" wrapText="1"/>
    </xf>
    <xf numFmtId="0" fontId="22" fillId="36" borderId="85" xfId="0" applyFont="1" applyFill="1" applyBorder="1" applyAlignment="1" applyProtection="1">
      <alignment horizontal="center" vertical="center" wrapText="1"/>
    </xf>
    <xf numFmtId="0" fontId="22" fillId="36" borderId="11" xfId="0" applyFont="1" applyFill="1" applyBorder="1" applyAlignment="1" applyProtection="1">
      <alignment horizontal="center" vertical="center" wrapText="1"/>
    </xf>
    <xf numFmtId="0" fontId="22" fillId="36" borderId="86" xfId="0" applyFont="1" applyFill="1" applyBorder="1" applyAlignment="1" applyProtection="1">
      <alignment horizontal="center" vertical="center" wrapText="1"/>
    </xf>
    <xf numFmtId="164" fontId="21" fillId="6" borderId="87" xfId="11" applyNumberFormat="1" applyFont="1" applyBorder="1" applyAlignment="1" applyProtection="1">
      <alignment horizontal="center" vertical="center"/>
      <protection locked="0"/>
    </xf>
    <xf numFmtId="164" fontId="21" fillId="6" borderId="23" xfId="11" applyNumberFormat="1" applyFont="1" applyBorder="1" applyAlignment="1" applyProtection="1">
      <alignment horizontal="center" vertical="center"/>
      <protection locked="0"/>
    </xf>
    <xf numFmtId="164" fontId="21" fillId="6" borderId="88" xfId="11" applyNumberFormat="1" applyFont="1" applyBorder="1" applyAlignment="1" applyProtection="1">
      <alignment horizontal="center" vertical="center"/>
      <protection locked="0"/>
    </xf>
    <xf numFmtId="164" fontId="21" fillId="6" borderId="89" xfId="11" applyNumberFormat="1" applyFont="1" applyBorder="1" applyAlignment="1" applyProtection="1">
      <alignment horizontal="center" vertical="center"/>
      <protection locked="0"/>
    </xf>
    <xf numFmtId="164" fontId="21" fillId="6" borderId="81" xfId="11" applyNumberFormat="1" applyFont="1" applyBorder="1" applyAlignment="1" applyProtection="1">
      <alignment horizontal="center" vertical="center"/>
      <protection locked="0"/>
    </xf>
    <xf numFmtId="164" fontId="21" fillId="6" borderId="90" xfId="11" applyNumberFormat="1" applyFont="1" applyBorder="1" applyAlignment="1" applyProtection="1">
      <alignment horizontal="center" vertical="center"/>
      <protection locked="0"/>
    </xf>
    <xf numFmtId="0" fontId="19" fillId="36" borderId="30" xfId="0" applyFont="1" applyFill="1" applyBorder="1" applyAlignment="1" applyProtection="1">
      <alignment horizontal="left" vertical="center"/>
    </xf>
    <xf numFmtId="0" fontId="19" fillId="36" borderId="22" xfId="0" applyFont="1" applyFill="1" applyBorder="1" applyAlignment="1" applyProtection="1">
      <alignment horizontal="left" vertical="center"/>
    </xf>
    <xf numFmtId="0" fontId="19" fillId="36" borderId="31" xfId="0" applyFont="1" applyFill="1" applyBorder="1" applyAlignment="1" applyProtection="1">
      <alignment horizontal="left" vertical="center"/>
    </xf>
    <xf numFmtId="0" fontId="19" fillId="36" borderId="32" xfId="0" applyFont="1" applyFill="1" applyBorder="1" applyAlignment="1" applyProtection="1">
      <alignment horizontal="left" vertical="center"/>
    </xf>
    <xf numFmtId="0" fontId="19" fillId="36" borderId="26" xfId="0" applyFont="1" applyFill="1" applyBorder="1" applyAlignment="1" applyProtection="1">
      <alignment horizontal="left" vertical="center"/>
    </xf>
    <xf numFmtId="0" fontId="19" fillId="36" borderId="33" xfId="0" applyFont="1" applyFill="1" applyBorder="1" applyAlignment="1" applyProtection="1">
      <alignment horizontal="left" vertical="center"/>
    </xf>
    <xf numFmtId="0" fontId="19" fillId="48" borderId="10" xfId="42" applyFont="1" applyFill="1" applyBorder="1" applyAlignment="1" applyProtection="1">
      <alignment horizontal="center" vertical="center"/>
      <protection locked="0"/>
    </xf>
    <xf numFmtId="0" fontId="19" fillId="48" borderId="24" xfId="42" applyFont="1" applyFill="1" applyBorder="1" applyAlignment="1" applyProtection="1">
      <alignment horizontal="center" vertical="center"/>
      <protection locked="0"/>
    </xf>
    <xf numFmtId="0" fontId="19" fillId="48" borderId="27" xfId="42" applyFont="1" applyFill="1" applyBorder="1" applyAlignment="1" applyProtection="1">
      <alignment horizontal="center" vertical="center"/>
      <protection locked="0"/>
    </xf>
    <xf numFmtId="0" fontId="19" fillId="48" borderId="28" xfId="42" applyFont="1" applyFill="1" applyBorder="1" applyAlignment="1" applyProtection="1">
      <alignment horizontal="center" vertical="center"/>
      <protection locked="0"/>
    </xf>
    <xf numFmtId="3" fontId="19" fillId="35" borderId="10" xfId="11" applyNumberFormat="1" applyFont="1" applyFill="1" applyBorder="1" applyAlignment="1" applyProtection="1">
      <alignment horizontal="left" vertical="center"/>
      <protection locked="0"/>
    </xf>
    <xf numFmtId="3" fontId="19" fillId="35" borderId="23" xfId="11" applyNumberFormat="1" applyFont="1" applyFill="1" applyBorder="1" applyAlignment="1" applyProtection="1">
      <alignment horizontal="left" vertical="center"/>
      <protection locked="0"/>
    </xf>
    <xf numFmtId="3" fontId="19" fillId="35" borderId="24" xfId="11" applyNumberFormat="1" applyFont="1" applyFill="1" applyBorder="1" applyAlignment="1" applyProtection="1">
      <alignment horizontal="left" vertical="center"/>
      <protection locked="0"/>
    </xf>
    <xf numFmtId="3" fontId="19" fillId="35" borderId="27" xfId="11" applyNumberFormat="1" applyFont="1" applyFill="1" applyBorder="1" applyAlignment="1" applyProtection="1">
      <alignment horizontal="left" vertical="center"/>
      <protection locked="0"/>
    </xf>
    <xf numFmtId="3" fontId="19" fillId="35" borderId="11" xfId="11" applyNumberFormat="1" applyFont="1" applyFill="1" applyBorder="1" applyAlignment="1" applyProtection="1">
      <alignment horizontal="left" vertical="center"/>
      <protection locked="0"/>
    </xf>
    <xf numFmtId="3" fontId="19" fillId="35" borderId="28" xfId="11" applyNumberFormat="1" applyFont="1" applyFill="1" applyBorder="1" applyAlignment="1" applyProtection="1">
      <alignment horizontal="left" vertical="center"/>
      <protection locked="0"/>
    </xf>
    <xf numFmtId="0" fontId="19" fillId="36" borderId="30" xfId="0" applyFont="1" applyFill="1" applyBorder="1" applyAlignment="1" applyProtection="1">
      <alignment horizontal="left" vertical="center" wrapText="1"/>
    </xf>
    <xf numFmtId="0" fontId="19" fillId="36" borderId="22" xfId="0" applyFont="1" applyFill="1" applyBorder="1" applyAlignment="1" applyProtection="1">
      <alignment horizontal="left" vertical="center" wrapText="1"/>
    </xf>
    <xf numFmtId="0" fontId="19" fillId="36" borderId="51" xfId="0" applyFont="1" applyFill="1" applyBorder="1" applyAlignment="1" applyProtection="1">
      <alignment horizontal="left" vertical="center" wrapText="1"/>
    </xf>
    <xf numFmtId="0" fontId="19" fillId="36" borderId="32" xfId="0" applyFont="1" applyFill="1" applyBorder="1" applyAlignment="1" applyProtection="1">
      <alignment horizontal="left" vertical="center" wrapText="1"/>
    </xf>
    <xf numFmtId="0" fontId="19" fillId="36" borderId="26" xfId="0" applyFont="1" applyFill="1" applyBorder="1" applyAlignment="1" applyProtection="1">
      <alignment horizontal="left" vertical="center" wrapText="1"/>
    </xf>
    <xf numFmtId="0" fontId="19" fillId="36" borderId="52" xfId="0" applyFont="1" applyFill="1" applyBorder="1" applyAlignment="1" applyProtection="1">
      <alignment horizontal="left" vertical="center" wrapText="1"/>
    </xf>
    <xf numFmtId="164" fontId="19" fillId="42" borderId="10" xfId="0" applyNumberFormat="1" applyFont="1" applyFill="1" applyBorder="1" applyAlignment="1" applyProtection="1">
      <alignment horizontal="center" vertical="center"/>
      <protection locked="0"/>
    </xf>
    <xf numFmtId="164" fontId="19" fillId="42" borderId="23" xfId="0" applyNumberFormat="1" applyFont="1" applyFill="1" applyBorder="1" applyAlignment="1" applyProtection="1">
      <alignment horizontal="center" vertical="center"/>
      <protection locked="0"/>
    </xf>
    <xf numFmtId="164" fontId="19" fillId="42" borderId="24" xfId="0" applyNumberFormat="1" applyFont="1" applyFill="1" applyBorder="1" applyAlignment="1" applyProtection="1">
      <alignment horizontal="center" vertical="center"/>
      <protection locked="0"/>
    </xf>
    <xf numFmtId="164" fontId="19" fillId="42" borderId="27" xfId="0" applyNumberFormat="1" applyFont="1" applyFill="1" applyBorder="1" applyAlignment="1" applyProtection="1">
      <alignment horizontal="center" vertical="center"/>
      <protection locked="0"/>
    </xf>
    <xf numFmtId="164" fontId="19" fillId="42" borderId="11" xfId="0" applyNumberFormat="1" applyFont="1" applyFill="1" applyBorder="1" applyAlignment="1" applyProtection="1">
      <alignment horizontal="center" vertical="center"/>
      <protection locked="0"/>
    </xf>
    <xf numFmtId="164" fontId="19" fillId="42" borderId="28" xfId="0" applyNumberFormat="1" applyFont="1" applyFill="1" applyBorder="1" applyAlignment="1" applyProtection="1">
      <alignment horizontal="center" vertical="center"/>
      <protection locked="0"/>
    </xf>
    <xf numFmtId="49" fontId="19" fillId="41" borderId="10" xfId="0" applyNumberFormat="1" applyFont="1" applyFill="1" applyBorder="1" applyAlignment="1" applyProtection="1">
      <alignment horizontal="center" vertical="center"/>
      <protection locked="0"/>
    </xf>
    <xf numFmtId="49" fontId="19" fillId="41" borderId="23" xfId="0" applyNumberFormat="1" applyFont="1" applyFill="1" applyBorder="1" applyAlignment="1" applyProtection="1">
      <alignment horizontal="center" vertical="center"/>
      <protection locked="0"/>
    </xf>
    <xf numFmtId="49" fontId="19" fillId="41" borderId="24" xfId="0" applyNumberFormat="1" applyFont="1" applyFill="1" applyBorder="1" applyAlignment="1" applyProtection="1">
      <alignment horizontal="center" vertical="center"/>
      <protection locked="0"/>
    </xf>
    <xf numFmtId="49" fontId="19" fillId="41" borderId="27" xfId="0" applyNumberFormat="1" applyFont="1" applyFill="1" applyBorder="1" applyAlignment="1" applyProtection="1">
      <alignment horizontal="center" vertical="center"/>
      <protection locked="0"/>
    </xf>
    <xf numFmtId="49" fontId="19" fillId="41" borderId="11" xfId="0" applyNumberFormat="1" applyFont="1" applyFill="1" applyBorder="1" applyAlignment="1" applyProtection="1">
      <alignment horizontal="center" vertical="center"/>
      <protection locked="0"/>
    </xf>
    <xf numFmtId="49" fontId="19" fillId="41" borderId="28" xfId="0" applyNumberFormat="1" applyFont="1" applyFill="1" applyBorder="1" applyAlignment="1" applyProtection="1">
      <alignment horizontal="center" vertical="center"/>
      <protection locked="0"/>
    </xf>
    <xf numFmtId="0" fontId="19" fillId="38" borderId="10" xfId="42" applyFont="1" applyFill="1" applyBorder="1" applyAlignment="1" applyProtection="1">
      <alignment horizontal="center" vertical="center"/>
      <protection locked="0"/>
    </xf>
    <xf numFmtId="0" fontId="19" fillId="38" borderId="24" xfId="42" applyFont="1" applyFill="1" applyBorder="1" applyAlignment="1" applyProtection="1">
      <alignment horizontal="center" vertical="center"/>
      <protection locked="0"/>
    </xf>
    <xf numFmtId="0" fontId="19" fillId="38" borderId="27" xfId="42" applyFont="1" applyFill="1" applyBorder="1" applyAlignment="1" applyProtection="1">
      <alignment horizontal="center" vertical="center"/>
      <protection locked="0"/>
    </xf>
    <xf numFmtId="0" fontId="19" fillId="38" borderId="28" xfId="42" applyFont="1" applyFill="1" applyBorder="1" applyAlignment="1" applyProtection="1">
      <alignment horizontal="center" vertical="center"/>
      <protection locked="0"/>
    </xf>
    <xf numFmtId="0" fontId="19" fillId="34" borderId="10" xfId="42" applyFont="1" applyFill="1" applyBorder="1" applyAlignment="1" applyProtection="1">
      <alignment horizontal="center" vertical="center"/>
      <protection locked="0"/>
    </xf>
    <xf numFmtId="0" fontId="19" fillId="34" borderId="24" xfId="42" applyFont="1" applyFill="1" applyBorder="1" applyAlignment="1" applyProtection="1">
      <alignment horizontal="center" vertical="center"/>
      <protection locked="0"/>
    </xf>
    <xf numFmtId="0" fontId="19" fillId="34" borderId="27" xfId="42" applyFont="1" applyFill="1" applyBorder="1" applyAlignment="1" applyProtection="1">
      <alignment horizontal="center" vertical="center"/>
      <protection locked="0"/>
    </xf>
    <xf numFmtId="0" fontId="19" fillId="34" borderId="28" xfId="42" applyFont="1" applyFill="1" applyBorder="1" applyAlignment="1" applyProtection="1">
      <alignment horizontal="center" vertical="center"/>
      <protection locked="0"/>
    </xf>
    <xf numFmtId="0" fontId="21" fillId="0" borderId="34" xfId="0" applyFont="1" applyBorder="1" applyAlignment="1" applyProtection="1">
      <alignment horizontal="right" vertical="center"/>
    </xf>
    <xf numFmtId="0" fontId="21" fillId="0" borderId="40" xfId="0" applyFont="1" applyBorder="1" applyAlignment="1" applyProtection="1">
      <alignment horizontal="right" vertical="center"/>
    </xf>
    <xf numFmtId="0" fontId="21" fillId="0" borderId="35" xfId="0" applyFont="1" applyBorder="1" applyAlignment="1" applyProtection="1">
      <alignment horizontal="right" vertical="center"/>
    </xf>
    <xf numFmtId="0" fontId="21" fillId="0" borderId="47" xfId="0" applyFont="1" applyBorder="1" applyAlignment="1" applyProtection="1">
      <alignment horizontal="right" vertical="center"/>
    </xf>
    <xf numFmtId="0" fontId="21" fillId="0" borderId="0" xfId="0" applyFont="1" applyBorder="1" applyAlignment="1" applyProtection="1">
      <alignment horizontal="right" vertical="center"/>
    </xf>
    <xf numFmtId="0" fontId="21" fillId="0" borderId="48" xfId="0" applyFont="1" applyBorder="1" applyAlignment="1" applyProtection="1">
      <alignment horizontal="right" vertical="center"/>
    </xf>
    <xf numFmtId="0" fontId="19" fillId="36" borderId="42" xfId="0" applyFont="1" applyFill="1" applyBorder="1" applyAlignment="1" applyProtection="1">
      <alignment horizontal="center" vertical="center" wrapText="1"/>
    </xf>
    <xf numFmtId="0" fontId="19" fillId="36" borderId="43" xfId="0" applyFont="1" applyFill="1" applyBorder="1" applyAlignment="1" applyProtection="1">
      <alignment horizontal="center" vertical="center" wrapText="1"/>
    </xf>
    <xf numFmtId="0" fontId="19" fillId="36" borderId="42" xfId="0" applyFont="1" applyFill="1" applyBorder="1" applyAlignment="1" applyProtection="1">
      <alignment horizontal="center" vertical="center"/>
    </xf>
    <xf numFmtId="0" fontId="19" fillId="36" borderId="43" xfId="0" applyFont="1" applyFill="1" applyBorder="1" applyAlignment="1" applyProtection="1">
      <alignment horizontal="center" vertical="center"/>
    </xf>
    <xf numFmtId="0" fontId="19" fillId="36" borderId="30" xfId="0" applyFont="1" applyFill="1" applyBorder="1" applyAlignment="1" applyProtection="1">
      <alignment horizontal="right" vertical="center" wrapText="1"/>
    </xf>
    <xf numFmtId="0" fontId="19" fillId="36" borderId="22" xfId="0" applyFont="1" applyFill="1" applyBorder="1" applyAlignment="1" applyProtection="1">
      <alignment horizontal="right" vertical="center" wrapText="1"/>
    </xf>
    <xf numFmtId="0" fontId="19" fillId="36" borderId="32" xfId="0" applyFont="1" applyFill="1" applyBorder="1" applyAlignment="1" applyProtection="1">
      <alignment horizontal="right" vertical="center" wrapText="1"/>
    </xf>
    <xf numFmtId="0" fontId="19" fillId="36" borderId="26" xfId="0" applyFont="1" applyFill="1" applyBorder="1" applyAlignment="1" applyProtection="1">
      <alignment horizontal="right" vertical="center" wrapText="1"/>
    </xf>
    <xf numFmtId="0" fontId="19" fillId="33" borderId="10" xfId="0" applyFont="1" applyFill="1" applyBorder="1" applyAlignment="1" applyProtection="1">
      <alignment horizontal="center" vertical="center" wrapText="1"/>
    </xf>
    <xf numFmtId="0" fontId="19" fillId="33" borderId="23" xfId="0" applyFont="1" applyFill="1" applyBorder="1" applyAlignment="1" applyProtection="1">
      <alignment horizontal="center" vertical="center" wrapText="1"/>
    </xf>
    <xf numFmtId="0" fontId="19" fillId="33" borderId="24" xfId="0" applyFont="1" applyFill="1" applyBorder="1" applyAlignment="1" applyProtection="1">
      <alignment horizontal="center" vertical="center" wrapText="1"/>
    </xf>
    <xf numFmtId="0" fontId="19" fillId="33" borderId="46" xfId="0" applyFont="1" applyFill="1" applyBorder="1" applyAlignment="1" applyProtection="1">
      <alignment horizontal="center" vertical="center" wrapText="1"/>
    </xf>
    <xf numFmtId="0" fontId="19" fillId="33" borderId="0" xfId="0" applyFont="1" applyFill="1" applyBorder="1" applyAlignment="1" applyProtection="1">
      <alignment horizontal="center" vertical="center" wrapText="1"/>
    </xf>
    <xf numFmtId="0" fontId="19" fillId="33" borderId="45" xfId="0" applyFont="1" applyFill="1" applyBorder="1" applyAlignment="1" applyProtection="1">
      <alignment horizontal="center" vertical="center" wrapText="1"/>
    </xf>
    <xf numFmtId="0" fontId="19" fillId="33" borderId="27" xfId="0" applyFont="1" applyFill="1" applyBorder="1" applyAlignment="1" applyProtection="1">
      <alignment horizontal="center" vertical="center" wrapText="1"/>
    </xf>
    <xf numFmtId="0" fontId="19" fillId="33" borderId="11" xfId="0" applyFont="1" applyFill="1" applyBorder="1" applyAlignment="1" applyProtection="1">
      <alignment horizontal="center" vertical="center" wrapText="1"/>
    </xf>
    <xf numFmtId="0" fontId="19" fillId="33" borderId="28" xfId="0" applyFont="1" applyFill="1" applyBorder="1" applyAlignment="1" applyProtection="1">
      <alignment horizontal="center" vertical="center" wrapText="1"/>
    </xf>
    <xf numFmtId="166" fontId="19" fillId="36" borderId="21" xfId="0" applyNumberFormat="1" applyFont="1" applyFill="1" applyBorder="1" applyAlignment="1" applyProtection="1">
      <alignment horizontal="left" vertical="center"/>
    </xf>
    <xf numFmtId="166" fontId="19" fillId="36" borderId="22" xfId="0" applyNumberFormat="1" applyFont="1" applyFill="1" applyBorder="1" applyAlignment="1" applyProtection="1">
      <alignment horizontal="left" vertical="center"/>
    </xf>
    <xf numFmtId="166" fontId="19" fillId="36" borderId="31" xfId="0" applyNumberFormat="1" applyFont="1" applyFill="1" applyBorder="1" applyAlignment="1" applyProtection="1">
      <alignment horizontal="left" vertical="center"/>
    </xf>
    <xf numFmtId="166" fontId="19" fillId="36" borderId="25" xfId="0" applyNumberFormat="1" applyFont="1" applyFill="1" applyBorder="1" applyAlignment="1" applyProtection="1">
      <alignment horizontal="left" vertical="center"/>
    </xf>
    <xf numFmtId="166" fontId="19" fillId="36" borderId="26" xfId="0" applyNumberFormat="1" applyFont="1" applyFill="1" applyBorder="1" applyAlignment="1" applyProtection="1">
      <alignment horizontal="left" vertical="center"/>
    </xf>
    <xf numFmtId="166" fontId="19" fillId="36" borderId="33" xfId="0" applyNumberFormat="1" applyFont="1" applyFill="1" applyBorder="1" applyAlignment="1" applyProtection="1">
      <alignment horizontal="left" vertical="center"/>
    </xf>
    <xf numFmtId="164" fontId="21" fillId="6" borderId="4" xfId="11" applyNumberFormat="1" applyFont="1" applyAlignment="1" applyProtection="1">
      <alignment horizontal="center" vertical="center"/>
      <protection locked="0"/>
    </xf>
    <xf numFmtId="0" fontId="19" fillId="39" borderId="10" xfId="0" applyFont="1" applyFill="1" applyBorder="1" applyAlignment="1" applyProtection="1">
      <alignment horizontal="left" vertical="center"/>
      <protection locked="0"/>
    </xf>
    <xf numFmtId="0" fontId="19" fillId="39" borderId="24" xfId="0" applyFont="1" applyFill="1" applyBorder="1" applyAlignment="1" applyProtection="1">
      <alignment horizontal="left" vertical="center"/>
      <protection locked="0"/>
    </xf>
    <xf numFmtId="0" fontId="19" fillId="39" borderId="27" xfId="0" applyFont="1" applyFill="1" applyBorder="1" applyAlignment="1" applyProtection="1">
      <alignment horizontal="left" vertical="center"/>
      <protection locked="0"/>
    </xf>
    <xf numFmtId="0" fontId="19" fillId="39" borderId="28" xfId="0" applyFont="1" applyFill="1" applyBorder="1" applyAlignment="1" applyProtection="1">
      <alignment horizontal="left" vertical="center"/>
      <protection locked="0"/>
    </xf>
    <xf numFmtId="0" fontId="21" fillId="0" borderId="34" xfId="0" applyFont="1" applyFill="1" applyBorder="1" applyAlignment="1" applyProtection="1">
      <alignment horizontal="right" vertical="center" wrapText="1"/>
    </xf>
    <xf numFmtId="0" fontId="21" fillId="0" borderId="40" xfId="0" applyFont="1" applyFill="1" applyBorder="1" applyAlignment="1" applyProtection="1">
      <alignment horizontal="right" vertical="center" wrapText="1"/>
    </xf>
    <xf numFmtId="0" fontId="21" fillId="0" borderId="53" xfId="0" applyFont="1" applyFill="1" applyBorder="1" applyAlignment="1" applyProtection="1">
      <alignment horizontal="right" vertical="center" wrapText="1"/>
    </xf>
    <xf numFmtId="0" fontId="21" fillId="0" borderId="47" xfId="0" applyFont="1" applyFill="1" applyBorder="1" applyAlignment="1" applyProtection="1">
      <alignment horizontal="right" vertical="center" wrapText="1"/>
    </xf>
    <xf numFmtId="0" fontId="21" fillId="0" borderId="0" xfId="0" applyFont="1" applyFill="1" applyBorder="1" applyAlignment="1" applyProtection="1">
      <alignment horizontal="right" vertical="center" wrapText="1"/>
    </xf>
    <xf numFmtId="0" fontId="21" fillId="0" borderId="26" xfId="0" applyFont="1" applyFill="1" applyBorder="1" applyAlignment="1" applyProtection="1">
      <alignment horizontal="right" vertical="center" wrapText="1"/>
    </xf>
    <xf numFmtId="0" fontId="21" fillId="0" borderId="50" xfId="0" applyFont="1" applyFill="1" applyBorder="1" applyAlignment="1" applyProtection="1">
      <alignment horizontal="right" vertical="center" wrapText="1"/>
    </xf>
    <xf numFmtId="0" fontId="19" fillId="36" borderId="30" xfId="0" applyFont="1" applyFill="1" applyBorder="1" applyAlignment="1" applyProtection="1">
      <alignment horizontal="left" vertical="top" wrapText="1"/>
    </xf>
    <xf numFmtId="0" fontId="19" fillId="36" borderId="22" xfId="0" applyFont="1" applyFill="1" applyBorder="1" applyAlignment="1" applyProtection="1">
      <alignment horizontal="left" vertical="top"/>
    </xf>
    <xf numFmtId="0" fontId="19" fillId="36" borderId="49" xfId="0" applyFont="1" applyFill="1" applyBorder="1" applyAlignment="1" applyProtection="1">
      <alignment horizontal="left" vertical="top"/>
    </xf>
    <xf numFmtId="0" fontId="19" fillId="36" borderId="44" xfId="0" applyFont="1" applyFill="1" applyBorder="1" applyAlignment="1" applyProtection="1">
      <alignment horizontal="left" vertical="top"/>
    </xf>
    <xf numFmtId="0" fontId="19" fillId="36" borderId="0" xfId="0" applyFont="1" applyFill="1" applyBorder="1" applyAlignment="1" applyProtection="1">
      <alignment horizontal="left" vertical="top"/>
    </xf>
    <xf numFmtId="0" fontId="19" fillId="36" borderId="56" xfId="0" applyFont="1" applyFill="1" applyBorder="1" applyAlignment="1" applyProtection="1">
      <alignment horizontal="left" vertical="top"/>
    </xf>
    <xf numFmtId="0" fontId="19" fillId="36" borderId="32" xfId="0" applyFont="1" applyFill="1" applyBorder="1" applyAlignment="1" applyProtection="1">
      <alignment horizontal="left" vertical="top"/>
    </xf>
    <xf numFmtId="0" fontId="19" fillId="36" borderId="26" xfId="0" applyFont="1" applyFill="1" applyBorder="1" applyAlignment="1" applyProtection="1">
      <alignment horizontal="left" vertical="top"/>
    </xf>
    <xf numFmtId="0" fontId="19" fillId="36" borderId="50" xfId="0" applyFont="1" applyFill="1" applyBorder="1" applyAlignment="1" applyProtection="1">
      <alignment horizontal="left" vertical="top"/>
    </xf>
    <xf numFmtId="0" fontId="19" fillId="0" borderId="34" xfId="0" applyFont="1" applyBorder="1" applyAlignment="1" applyProtection="1">
      <alignment horizontal="right" vertical="center"/>
    </xf>
    <xf numFmtId="0" fontId="19" fillId="0" borderId="40" xfId="0" applyFont="1" applyBorder="1" applyAlignment="1" applyProtection="1">
      <alignment horizontal="right" vertical="center"/>
    </xf>
    <xf numFmtId="0" fontId="19" fillId="0" borderId="35" xfId="0" applyFont="1" applyBorder="1" applyAlignment="1" applyProtection="1">
      <alignment horizontal="right" vertical="center"/>
    </xf>
    <xf numFmtId="0" fontId="19" fillId="0" borderId="36" xfId="0" applyFont="1" applyBorder="1" applyAlignment="1" applyProtection="1">
      <alignment horizontal="right" vertical="center"/>
    </xf>
    <xf numFmtId="0" fontId="19" fillId="0" borderId="41" xfId="0" applyFont="1" applyBorder="1" applyAlignment="1" applyProtection="1">
      <alignment horizontal="right" vertical="center"/>
    </xf>
    <xf numFmtId="0" fontId="19" fillId="0" borderId="37" xfId="0" applyFont="1" applyBorder="1" applyAlignment="1" applyProtection="1">
      <alignment horizontal="right" vertical="center"/>
    </xf>
    <xf numFmtId="0" fontId="19" fillId="0" borderId="34" xfId="0" applyFont="1" applyBorder="1" applyAlignment="1" applyProtection="1">
      <alignment horizontal="center"/>
      <protection locked="0"/>
    </xf>
    <xf numFmtId="0" fontId="19" fillId="0" borderId="40" xfId="0" applyFont="1" applyBorder="1" applyAlignment="1" applyProtection="1">
      <alignment horizontal="center"/>
      <protection locked="0"/>
    </xf>
    <xf numFmtId="0" fontId="19" fillId="0" borderId="35" xfId="0" applyFont="1" applyBorder="1" applyAlignment="1" applyProtection="1">
      <alignment horizontal="center"/>
      <protection locked="0"/>
    </xf>
    <xf numFmtId="0" fontId="19" fillId="0" borderId="61" xfId="0" applyFont="1" applyBorder="1" applyAlignment="1" applyProtection="1">
      <alignment horizontal="center"/>
      <protection locked="0"/>
    </xf>
    <xf numFmtId="0" fontId="19" fillId="0" borderId="62" xfId="0" applyFont="1" applyBorder="1" applyAlignment="1" applyProtection="1">
      <alignment horizontal="center"/>
      <protection locked="0"/>
    </xf>
    <xf numFmtId="0" fontId="19" fillId="0" borderId="63" xfId="0" applyFont="1" applyBorder="1" applyAlignment="1" applyProtection="1">
      <alignment horizontal="center"/>
      <protection locked="0"/>
    </xf>
    <xf numFmtId="165" fontId="19" fillId="0" borderId="34" xfId="0" applyNumberFormat="1" applyFont="1" applyBorder="1" applyAlignment="1" applyProtection="1">
      <alignment horizontal="center" vertical="center"/>
      <protection locked="0"/>
    </xf>
    <xf numFmtId="165" fontId="19" fillId="0" borderId="40" xfId="0" applyNumberFormat="1" applyFont="1" applyBorder="1" applyAlignment="1" applyProtection="1">
      <alignment horizontal="center" vertical="center"/>
      <protection locked="0"/>
    </xf>
    <xf numFmtId="165" fontId="19" fillId="0" borderId="35" xfId="0" applyNumberFormat="1" applyFont="1" applyBorder="1" applyAlignment="1" applyProtection="1">
      <alignment horizontal="center" vertical="center"/>
      <protection locked="0"/>
    </xf>
    <xf numFmtId="165" fontId="19" fillId="0" borderId="61" xfId="0" applyNumberFormat="1" applyFont="1" applyBorder="1" applyAlignment="1" applyProtection="1">
      <alignment horizontal="center" vertical="center"/>
      <protection locked="0"/>
    </xf>
    <xf numFmtId="165" fontId="19" fillId="0" borderId="62" xfId="0" applyNumberFormat="1" applyFont="1" applyBorder="1" applyAlignment="1" applyProtection="1">
      <alignment horizontal="center" vertical="center"/>
      <protection locked="0"/>
    </xf>
    <xf numFmtId="165" fontId="19" fillId="0" borderId="63" xfId="0" applyNumberFormat="1" applyFont="1" applyBorder="1" applyAlignment="1" applyProtection="1">
      <alignment horizontal="center" vertical="center"/>
      <protection locked="0"/>
    </xf>
    <xf numFmtId="0" fontId="22" fillId="36" borderId="21" xfId="0" applyFont="1" applyFill="1" applyBorder="1" applyAlignment="1" applyProtection="1">
      <alignment horizontal="left" vertical="center"/>
    </xf>
    <xf numFmtId="0" fontId="22" fillId="36" borderId="22" xfId="0" applyFont="1" applyFill="1" applyBorder="1" applyAlignment="1" applyProtection="1">
      <alignment horizontal="left" vertical="center"/>
    </xf>
    <xf numFmtId="0" fontId="22" fillId="36" borderId="93" xfId="0" applyFont="1" applyFill="1" applyBorder="1" applyAlignment="1" applyProtection="1">
      <alignment horizontal="left" vertical="center"/>
    </xf>
    <xf numFmtId="0" fontId="22" fillId="36" borderId="25" xfId="0" applyFont="1" applyFill="1" applyBorder="1" applyAlignment="1" applyProtection="1">
      <alignment horizontal="left" vertical="center"/>
    </xf>
    <xf numFmtId="0" fontId="22" fillId="36" borderId="26" xfId="0" applyFont="1" applyFill="1" applyBorder="1" applyAlignment="1" applyProtection="1">
      <alignment horizontal="left" vertical="center"/>
    </xf>
    <xf numFmtId="0" fontId="22" fillId="36" borderId="97" xfId="0" applyFont="1" applyFill="1" applyBorder="1" applyAlignment="1" applyProtection="1">
      <alignment horizontal="left" vertical="center"/>
    </xf>
    <xf numFmtId="164" fontId="38" fillId="6" borderId="5" xfId="10" applyNumberFormat="1" applyFont="1" applyAlignment="1" applyProtection="1">
      <alignment horizontal="center" vertical="center"/>
    </xf>
    <xf numFmtId="0" fontId="20" fillId="35" borderId="10" xfId="11" applyNumberFormat="1" applyFont="1" applyFill="1" applyBorder="1" applyAlignment="1" applyProtection="1">
      <alignment horizontal="left" vertical="center"/>
      <protection locked="0"/>
    </xf>
    <xf numFmtId="0" fontId="20" fillId="35" borderId="23" xfId="11" applyNumberFormat="1" applyFont="1" applyFill="1" applyBorder="1" applyAlignment="1" applyProtection="1">
      <alignment horizontal="left" vertical="center"/>
      <protection locked="0"/>
    </xf>
    <xf numFmtId="0" fontId="20" fillId="35" borderId="24" xfId="11" applyNumberFormat="1" applyFont="1" applyFill="1" applyBorder="1" applyAlignment="1" applyProtection="1">
      <alignment horizontal="left" vertical="center"/>
      <protection locked="0"/>
    </xf>
    <xf numFmtId="0" fontId="20" fillId="35" borderId="27" xfId="11" applyNumberFormat="1" applyFont="1" applyFill="1" applyBorder="1" applyAlignment="1" applyProtection="1">
      <alignment horizontal="left" vertical="center"/>
      <protection locked="0"/>
    </xf>
    <xf numFmtId="0" fontId="20" fillId="35" borderId="11" xfId="11" applyNumberFormat="1" applyFont="1" applyFill="1" applyBorder="1" applyAlignment="1" applyProtection="1">
      <alignment horizontal="left" vertical="center"/>
      <protection locked="0"/>
    </xf>
    <xf numFmtId="0" fontId="20" fillId="35" borderId="28" xfId="11" applyNumberFormat="1" applyFont="1" applyFill="1" applyBorder="1" applyAlignment="1" applyProtection="1">
      <alignment horizontal="left" vertical="center"/>
      <protection locked="0"/>
    </xf>
    <xf numFmtId="0" fontId="21" fillId="0" borderId="34" xfId="0" applyFont="1" applyBorder="1" applyAlignment="1" applyProtection="1">
      <alignment horizontal="center" vertical="center"/>
    </xf>
    <xf numFmtId="0" fontId="21" fillId="0" borderId="40" xfId="0" applyFont="1" applyBorder="1" applyAlignment="1" applyProtection="1">
      <alignment horizontal="center" vertical="center"/>
    </xf>
    <xf numFmtId="0" fontId="21" fillId="0" borderId="53" xfId="0" applyFont="1" applyBorder="1" applyAlignment="1" applyProtection="1">
      <alignment horizontal="center" vertical="center"/>
    </xf>
    <xf numFmtId="0" fontId="21" fillId="0" borderId="47" xfId="0" applyFont="1" applyBorder="1" applyAlignment="1" applyProtection="1">
      <alignment horizontal="center" vertical="center"/>
    </xf>
    <xf numFmtId="0" fontId="21" fillId="0" borderId="0" xfId="0" applyFont="1" applyBorder="1" applyAlignment="1" applyProtection="1">
      <alignment horizontal="center" vertical="center"/>
    </xf>
    <xf numFmtId="0" fontId="21" fillId="0" borderId="26" xfId="0" applyFont="1" applyBorder="1" applyAlignment="1" applyProtection="1">
      <alignment horizontal="center" vertical="center"/>
    </xf>
    <xf numFmtId="0" fontId="21" fillId="0" borderId="50" xfId="0" applyFont="1" applyBorder="1" applyAlignment="1" applyProtection="1">
      <alignment horizontal="center" vertical="center"/>
    </xf>
    <xf numFmtId="164" fontId="25" fillId="7" borderId="7" xfId="13" applyNumberFormat="1" applyFont="1" applyAlignment="1" applyProtection="1">
      <alignment horizontal="center" vertical="center"/>
    </xf>
    <xf numFmtId="164" fontId="21" fillId="6" borderId="4" xfId="11" applyNumberFormat="1" applyFont="1" applyAlignment="1" applyProtection="1">
      <alignment horizontal="center" vertical="center"/>
    </xf>
    <xf numFmtId="14" fontId="19" fillId="37" borderId="10" xfId="0" applyNumberFormat="1" applyFont="1" applyFill="1" applyBorder="1" applyAlignment="1" applyProtection="1">
      <alignment horizontal="left" vertical="center"/>
      <protection locked="0"/>
    </xf>
    <xf numFmtId="14" fontId="19" fillId="37" borderId="23" xfId="0" applyNumberFormat="1" applyFont="1" applyFill="1" applyBorder="1" applyAlignment="1" applyProtection="1">
      <alignment horizontal="left" vertical="center"/>
      <protection locked="0"/>
    </xf>
    <xf numFmtId="14" fontId="19" fillId="37" borderId="24" xfId="0" applyNumberFormat="1" applyFont="1" applyFill="1" applyBorder="1" applyAlignment="1" applyProtection="1">
      <alignment horizontal="left" vertical="center"/>
      <protection locked="0"/>
    </xf>
    <xf numFmtId="14" fontId="19" fillId="37" borderId="27" xfId="0" applyNumberFormat="1" applyFont="1" applyFill="1" applyBorder="1" applyAlignment="1" applyProtection="1">
      <alignment horizontal="left" vertical="center"/>
      <protection locked="0"/>
    </xf>
    <xf numFmtId="14" fontId="19" fillId="37" borderId="11" xfId="0" applyNumberFormat="1" applyFont="1" applyFill="1" applyBorder="1" applyAlignment="1" applyProtection="1">
      <alignment horizontal="left" vertical="center"/>
      <protection locked="0"/>
    </xf>
    <xf numFmtId="14" fontId="19" fillId="37" borderId="28" xfId="0" applyNumberFormat="1" applyFont="1" applyFill="1" applyBorder="1" applyAlignment="1" applyProtection="1">
      <alignment horizontal="left" vertical="center"/>
      <protection locked="0"/>
    </xf>
    <xf numFmtId="1" fontId="19" fillId="0" borderId="10" xfId="0" applyNumberFormat="1" applyFont="1" applyBorder="1" applyAlignment="1" applyProtection="1">
      <alignment horizontal="center" vertical="center"/>
      <protection locked="0"/>
    </xf>
    <xf numFmtId="1" fontId="19" fillId="0" borderId="23" xfId="0" applyNumberFormat="1" applyFont="1" applyBorder="1" applyAlignment="1" applyProtection="1">
      <alignment horizontal="center" vertical="center"/>
      <protection locked="0"/>
    </xf>
    <xf numFmtId="1" fontId="19" fillId="0" borderId="24" xfId="0" applyNumberFormat="1" applyFont="1" applyBorder="1" applyAlignment="1" applyProtection="1">
      <alignment horizontal="center" vertical="center"/>
      <protection locked="0"/>
    </xf>
    <xf numFmtId="1" fontId="19" fillId="0" borderId="27" xfId="0" applyNumberFormat="1" applyFont="1" applyBorder="1" applyAlignment="1" applyProtection="1">
      <alignment horizontal="center" vertical="center"/>
      <protection locked="0"/>
    </xf>
    <xf numFmtId="1" fontId="19" fillId="0" borderId="11" xfId="0" applyNumberFormat="1" applyFont="1" applyBorder="1" applyAlignment="1" applyProtection="1">
      <alignment horizontal="center" vertical="center"/>
      <protection locked="0"/>
    </xf>
    <xf numFmtId="1" fontId="19" fillId="0" borderId="28" xfId="0" applyNumberFormat="1" applyFont="1" applyBorder="1" applyAlignment="1" applyProtection="1">
      <alignment horizontal="center" vertical="center"/>
      <protection locked="0"/>
    </xf>
    <xf numFmtId="0" fontId="18" fillId="40" borderId="30" xfId="0" applyFont="1" applyFill="1" applyBorder="1" applyAlignment="1" applyProtection="1">
      <alignment horizontal="center" vertical="center"/>
    </xf>
    <xf numFmtId="0" fontId="18" fillId="40" borderId="22" xfId="0" applyFont="1" applyFill="1" applyBorder="1" applyAlignment="1" applyProtection="1">
      <alignment horizontal="center" vertical="center"/>
    </xf>
    <xf numFmtId="0" fontId="18" fillId="40" borderId="49" xfId="0" applyFont="1" applyFill="1" applyBorder="1" applyAlignment="1" applyProtection="1">
      <alignment horizontal="center" vertical="center"/>
    </xf>
    <xf numFmtId="0" fontId="18" fillId="40" borderId="32" xfId="0" applyFont="1" applyFill="1" applyBorder="1" applyAlignment="1" applyProtection="1">
      <alignment horizontal="center" vertical="center"/>
    </xf>
    <xf numFmtId="0" fontId="18" fillId="40" borderId="26" xfId="0" applyFont="1" applyFill="1" applyBorder="1" applyAlignment="1" applyProtection="1">
      <alignment horizontal="center" vertical="center"/>
    </xf>
    <xf numFmtId="0" fontId="18" fillId="40" borderId="50" xfId="0" applyFont="1" applyFill="1" applyBorder="1" applyAlignment="1" applyProtection="1">
      <alignment horizontal="center" vertical="center"/>
    </xf>
    <xf numFmtId="0" fontId="21" fillId="0" borderId="54" xfId="0" applyFont="1" applyBorder="1" applyAlignment="1" applyProtection="1">
      <alignment horizontal="center" vertical="center"/>
    </xf>
    <xf numFmtId="49" fontId="19" fillId="0" borderId="10" xfId="0" applyNumberFormat="1" applyFont="1" applyBorder="1" applyAlignment="1" applyProtection="1">
      <alignment horizontal="center" vertical="center"/>
      <protection locked="0"/>
    </xf>
    <xf numFmtId="49" fontId="19" fillId="0" borderId="23" xfId="0" applyNumberFormat="1" applyFont="1" applyBorder="1" applyAlignment="1" applyProtection="1">
      <alignment horizontal="center" vertical="center"/>
      <protection locked="0"/>
    </xf>
    <xf numFmtId="49" fontId="19" fillId="0" borderId="24" xfId="0" applyNumberFormat="1" applyFont="1" applyBorder="1" applyAlignment="1" applyProtection="1">
      <alignment horizontal="center" vertical="center"/>
      <protection locked="0"/>
    </xf>
    <xf numFmtId="49" fontId="19" fillId="0" borderId="27" xfId="0" applyNumberFormat="1" applyFont="1" applyBorder="1" applyAlignment="1" applyProtection="1">
      <alignment horizontal="center" vertical="center"/>
      <protection locked="0"/>
    </xf>
    <xf numFmtId="49" fontId="19" fillId="0" borderId="11" xfId="0" applyNumberFormat="1" applyFont="1" applyBorder="1" applyAlignment="1" applyProtection="1">
      <alignment horizontal="center" vertical="center"/>
      <protection locked="0"/>
    </xf>
    <xf numFmtId="49" fontId="19" fillId="0" borderId="28" xfId="0" applyNumberFormat="1" applyFont="1" applyBorder="1" applyAlignment="1" applyProtection="1">
      <alignment horizontal="center" vertical="center"/>
      <protection locked="0"/>
    </xf>
    <xf numFmtId="0" fontId="21" fillId="33" borderId="46" xfId="0" applyFont="1" applyFill="1" applyBorder="1" applyAlignment="1" applyProtection="1">
      <alignment horizontal="center" vertical="center" wrapText="1"/>
    </xf>
    <xf numFmtId="0" fontId="21" fillId="33" borderId="0" xfId="0" applyFont="1" applyFill="1" applyBorder="1" applyAlignment="1" applyProtection="1">
      <alignment horizontal="center" vertical="center" wrapText="1"/>
    </xf>
    <xf numFmtId="0" fontId="21" fillId="33" borderId="45" xfId="0" applyFont="1" applyFill="1" applyBorder="1" applyAlignment="1" applyProtection="1">
      <alignment horizontal="center" vertical="center" wrapText="1"/>
    </xf>
    <xf numFmtId="0" fontId="24" fillId="33" borderId="46" xfId="0" applyFont="1" applyFill="1" applyBorder="1" applyAlignment="1" applyProtection="1">
      <alignment horizontal="center" vertical="center" wrapText="1"/>
    </xf>
    <xf numFmtId="0" fontId="24" fillId="33" borderId="0" xfId="0" applyFont="1" applyFill="1" applyBorder="1" applyAlignment="1" applyProtection="1">
      <alignment horizontal="center" vertical="center" wrapText="1"/>
    </xf>
    <xf numFmtId="0" fontId="24" fillId="33" borderId="45" xfId="0" applyFont="1" applyFill="1" applyBorder="1" applyAlignment="1" applyProtection="1">
      <alignment horizontal="center" vertical="center" wrapText="1"/>
    </xf>
    <xf numFmtId="0" fontId="24" fillId="33" borderId="27" xfId="0" applyFont="1" applyFill="1" applyBorder="1" applyAlignment="1" applyProtection="1">
      <alignment horizontal="center" vertical="center" wrapText="1"/>
    </xf>
    <xf numFmtId="0" fontId="24" fillId="33" borderId="11" xfId="0" applyFont="1" applyFill="1" applyBorder="1" applyAlignment="1" applyProtection="1">
      <alignment horizontal="center" vertical="center" wrapText="1"/>
    </xf>
    <xf numFmtId="0" fontId="24" fillId="33" borderId="28" xfId="0" applyFont="1" applyFill="1" applyBorder="1" applyAlignment="1" applyProtection="1">
      <alignment horizontal="center" vertical="center" wrapText="1"/>
    </xf>
    <xf numFmtId="0" fontId="19" fillId="36" borderId="21" xfId="0" applyFont="1" applyFill="1" applyBorder="1" applyAlignment="1" applyProtection="1">
      <alignment horizontal="left" vertical="center"/>
    </xf>
    <xf numFmtId="0" fontId="21" fillId="36" borderId="25" xfId="0" applyFont="1" applyFill="1" applyBorder="1" applyAlignment="1" applyProtection="1">
      <alignment horizontal="left" vertical="center"/>
    </xf>
    <xf numFmtId="0" fontId="21" fillId="36" borderId="26" xfId="0" applyFont="1" applyFill="1" applyBorder="1" applyAlignment="1" applyProtection="1">
      <alignment horizontal="left" vertical="center"/>
    </xf>
    <xf numFmtId="0" fontId="21" fillId="36" borderId="33" xfId="0" applyFont="1" applyFill="1" applyBorder="1" applyAlignment="1" applyProtection="1">
      <alignment horizontal="left" vertical="center"/>
    </xf>
    <xf numFmtId="0" fontId="21" fillId="36" borderId="25" xfId="0" applyFont="1" applyFill="1" applyBorder="1" applyAlignment="1" applyProtection="1">
      <alignment horizontal="left" vertical="center" wrapText="1"/>
    </xf>
    <xf numFmtId="0" fontId="21" fillId="36" borderId="26" xfId="0" applyFont="1" applyFill="1" applyBorder="1" applyAlignment="1" applyProtection="1">
      <alignment horizontal="left" vertical="center" wrapText="1"/>
    </xf>
    <xf numFmtId="0" fontId="21" fillId="36" borderId="33" xfId="0" applyFont="1" applyFill="1" applyBorder="1" applyAlignment="1" applyProtection="1">
      <alignment horizontal="left" vertical="center" wrapText="1"/>
    </xf>
    <xf numFmtId="9" fontId="36" fillId="0" borderId="10" xfId="0" applyNumberFormat="1" applyFont="1" applyBorder="1" applyAlignment="1" applyProtection="1">
      <alignment horizontal="center" vertical="center"/>
      <protection locked="0"/>
    </xf>
    <xf numFmtId="9" fontId="36" fillId="0" borderId="23" xfId="0" applyNumberFormat="1" applyFont="1" applyBorder="1" applyAlignment="1" applyProtection="1">
      <alignment horizontal="center" vertical="center"/>
      <protection locked="0"/>
    </xf>
    <xf numFmtId="9" fontId="36" fillId="0" borderId="24" xfId="0" applyNumberFormat="1" applyFont="1" applyBorder="1" applyAlignment="1" applyProtection="1">
      <alignment horizontal="center" vertical="center"/>
      <protection locked="0"/>
    </xf>
    <xf numFmtId="9" fontId="36" fillId="0" borderId="27" xfId="0" applyNumberFormat="1" applyFont="1" applyBorder="1" applyAlignment="1" applyProtection="1">
      <alignment horizontal="center" vertical="center"/>
      <protection locked="0"/>
    </xf>
    <xf numFmtId="9" fontId="36" fillId="0" borderId="11" xfId="0" applyNumberFormat="1" applyFont="1" applyBorder="1" applyAlignment="1" applyProtection="1">
      <alignment horizontal="center" vertical="center"/>
      <protection locked="0"/>
    </xf>
    <xf numFmtId="9" fontId="36" fillId="0" borderId="28" xfId="0" applyNumberFormat="1" applyFont="1" applyBorder="1" applyAlignment="1" applyProtection="1">
      <alignment horizontal="center" vertical="center"/>
      <protection locked="0"/>
    </xf>
    <xf numFmtId="164" fontId="22" fillId="3" borderId="64" xfId="7" applyNumberFormat="1" applyFont="1" applyBorder="1" applyAlignment="1" applyProtection="1">
      <alignment horizontal="center" vertical="center"/>
    </xf>
    <xf numFmtId="164" fontId="22" fillId="3" borderId="65" xfId="7" applyNumberFormat="1" applyFont="1" applyBorder="1" applyAlignment="1" applyProtection="1">
      <alignment horizontal="center" vertical="center"/>
    </xf>
    <xf numFmtId="164" fontId="22" fillId="3" borderId="66" xfId="7" applyNumberFormat="1" applyFont="1" applyBorder="1" applyAlignment="1" applyProtection="1">
      <alignment horizontal="center" vertical="center"/>
    </xf>
    <xf numFmtId="164" fontId="22" fillId="3" borderId="67" xfId="7" applyNumberFormat="1" applyFont="1" applyBorder="1" applyAlignment="1" applyProtection="1">
      <alignment horizontal="center" vertical="center"/>
    </xf>
    <xf numFmtId="164" fontId="22" fillId="3" borderId="68" xfId="7" applyNumberFormat="1" applyFont="1" applyBorder="1" applyAlignment="1" applyProtection="1">
      <alignment horizontal="center" vertical="center"/>
    </xf>
    <xf numFmtId="164" fontId="22" fillId="3" borderId="69" xfId="7" applyNumberFormat="1" applyFont="1" applyBorder="1" applyAlignment="1" applyProtection="1">
      <alignment horizontal="center" vertical="center"/>
    </xf>
    <xf numFmtId="0" fontId="22" fillId="36" borderId="30" xfId="0" applyFont="1" applyFill="1" applyBorder="1" applyAlignment="1" applyProtection="1">
      <alignment horizontal="left" vertical="center"/>
    </xf>
    <xf numFmtId="0" fontId="22" fillId="36" borderId="70" xfId="0" applyFont="1" applyFill="1" applyBorder="1" applyAlignment="1" applyProtection="1">
      <alignment horizontal="left" vertical="center"/>
    </xf>
    <xf numFmtId="0" fontId="22" fillId="36" borderId="32" xfId="0" applyFont="1" applyFill="1" applyBorder="1" applyAlignment="1" applyProtection="1">
      <alignment horizontal="left" vertical="center"/>
    </xf>
    <xf numFmtId="0" fontId="22" fillId="36" borderId="71" xfId="0" applyFont="1" applyFill="1" applyBorder="1" applyAlignment="1" applyProtection="1">
      <alignment horizontal="left" vertical="center"/>
    </xf>
    <xf numFmtId="164" fontId="22" fillId="2" borderId="64" xfId="6" applyNumberFormat="1" applyFont="1" applyBorder="1" applyAlignment="1" applyProtection="1">
      <alignment horizontal="center" vertical="center"/>
    </xf>
    <xf numFmtId="164" fontId="22" fillId="2" borderId="65" xfId="6" applyNumberFormat="1" applyFont="1" applyBorder="1" applyAlignment="1" applyProtection="1">
      <alignment horizontal="center" vertical="center"/>
    </xf>
    <xf numFmtId="164" fontId="22" fillId="2" borderId="66" xfId="6" applyNumberFormat="1" applyFont="1" applyBorder="1" applyAlignment="1" applyProtection="1">
      <alignment horizontal="center" vertical="center"/>
    </xf>
    <xf numFmtId="164" fontId="22" fillId="2" borderId="67" xfId="6" applyNumberFormat="1" applyFont="1" applyBorder="1" applyAlignment="1" applyProtection="1">
      <alignment horizontal="center" vertical="center"/>
    </xf>
    <xf numFmtId="164" fontId="22" fillId="2" borderId="68" xfId="6" applyNumberFormat="1" applyFont="1" applyBorder="1" applyAlignment="1" applyProtection="1">
      <alignment horizontal="center" vertical="center"/>
    </xf>
    <xf numFmtId="164" fontId="22" fillId="2" borderId="69" xfId="6" applyNumberFormat="1" applyFont="1" applyBorder="1" applyAlignment="1" applyProtection="1">
      <alignment horizontal="center" vertical="center"/>
    </xf>
    <xf numFmtId="165" fontId="19" fillId="0" borderId="34" xfId="0" applyNumberFormat="1" applyFont="1" applyBorder="1" applyAlignment="1" applyProtection="1">
      <alignment horizontal="center" vertical="center"/>
    </xf>
    <xf numFmtId="165" fontId="19" fillId="0" borderId="40" xfId="0" applyNumberFormat="1" applyFont="1" applyBorder="1" applyAlignment="1" applyProtection="1">
      <alignment horizontal="center" vertical="center"/>
    </xf>
    <xf numFmtId="165" fontId="19" fillId="0" borderId="35" xfId="0" applyNumberFormat="1" applyFont="1" applyBorder="1" applyAlignment="1" applyProtection="1">
      <alignment horizontal="center" vertical="center"/>
    </xf>
    <xf numFmtId="165" fontId="19" fillId="0" borderId="61" xfId="0" applyNumberFormat="1" applyFont="1" applyBorder="1" applyAlignment="1" applyProtection="1">
      <alignment horizontal="center" vertical="center"/>
    </xf>
    <xf numFmtId="165" fontId="19" fillId="0" borderId="62" xfId="0" applyNumberFormat="1" applyFont="1" applyBorder="1" applyAlignment="1" applyProtection="1">
      <alignment horizontal="center" vertical="center"/>
    </xf>
    <xf numFmtId="165" fontId="19" fillId="0" borderId="63" xfId="0" applyNumberFormat="1" applyFont="1" applyBorder="1" applyAlignment="1" applyProtection="1">
      <alignment horizontal="center" vertical="center"/>
    </xf>
    <xf numFmtId="0" fontId="19" fillId="0" borderId="34" xfId="0" applyFont="1" applyBorder="1" applyAlignment="1" applyProtection="1">
      <alignment horizontal="center"/>
    </xf>
    <xf numFmtId="0" fontId="19" fillId="0" borderId="40" xfId="0" applyFont="1" applyBorder="1" applyAlignment="1" applyProtection="1">
      <alignment horizontal="center"/>
    </xf>
    <xf numFmtId="0" fontId="19" fillId="0" borderId="35" xfId="0" applyFont="1" applyBorder="1" applyAlignment="1" applyProtection="1">
      <alignment horizontal="center"/>
    </xf>
    <xf numFmtId="0" fontId="19" fillId="0" borderId="61" xfId="0" applyFont="1" applyBorder="1" applyAlignment="1" applyProtection="1">
      <alignment horizontal="center"/>
    </xf>
    <xf numFmtId="0" fontId="19" fillId="0" borderId="62" xfId="0" applyFont="1" applyBorder="1" applyAlignment="1" applyProtection="1">
      <alignment horizontal="center"/>
    </xf>
    <xf numFmtId="0" fontId="19" fillId="0" borderId="63" xfId="0" applyFont="1" applyBorder="1" applyAlignment="1" applyProtection="1">
      <alignment horizontal="center"/>
    </xf>
    <xf numFmtId="9" fontId="21" fillId="6" borderId="94" xfId="11" applyNumberFormat="1" applyFont="1" applyBorder="1" applyAlignment="1" applyProtection="1">
      <alignment horizontal="center" vertical="center" wrapText="1"/>
      <protection locked="0"/>
    </xf>
    <xf numFmtId="9" fontId="21" fillId="6" borderId="95" xfId="11" applyNumberFormat="1" applyFont="1" applyBorder="1" applyAlignment="1" applyProtection="1">
      <alignment horizontal="center" vertical="center" wrapText="1"/>
      <protection locked="0"/>
    </xf>
    <xf numFmtId="9" fontId="21" fillId="6" borderId="96" xfId="11" applyNumberFormat="1" applyFont="1" applyBorder="1" applyAlignment="1" applyProtection="1">
      <alignment horizontal="center" vertical="center" wrapText="1"/>
      <protection locked="0"/>
    </xf>
    <xf numFmtId="9" fontId="21" fillId="6" borderId="89" xfId="11" applyNumberFormat="1" applyFont="1" applyBorder="1" applyAlignment="1" applyProtection="1">
      <alignment horizontal="center" vertical="center" wrapText="1"/>
      <protection locked="0"/>
    </xf>
    <xf numFmtId="9" fontId="21" fillId="6" borderId="81" xfId="11" applyNumberFormat="1" applyFont="1" applyBorder="1" applyAlignment="1" applyProtection="1">
      <alignment horizontal="center" vertical="center" wrapText="1"/>
      <protection locked="0"/>
    </xf>
    <xf numFmtId="9" fontId="21" fillId="6" borderId="90" xfId="11" applyNumberFormat="1" applyFont="1" applyBorder="1" applyAlignment="1" applyProtection="1">
      <alignment horizontal="center" vertical="center" wrapText="1"/>
      <protection locked="0"/>
    </xf>
    <xf numFmtId="0" fontId="21" fillId="0" borderId="34" xfId="0" applyFont="1" applyBorder="1" applyAlignment="1" applyProtection="1">
      <alignment horizontal="left" vertical="center"/>
    </xf>
    <xf numFmtId="0" fontId="21" fillId="0" borderId="40" xfId="0" applyFont="1" applyBorder="1" applyAlignment="1" applyProtection="1">
      <alignment horizontal="left" vertical="center"/>
    </xf>
    <xf numFmtId="0" fontId="21" fillId="0" borderId="53" xfId="0" applyFont="1" applyBorder="1" applyAlignment="1" applyProtection="1">
      <alignment horizontal="left" vertical="center"/>
    </xf>
    <xf numFmtId="0" fontId="21" fillId="0" borderId="54" xfId="0" applyFont="1" applyBorder="1" applyAlignment="1" applyProtection="1">
      <alignment horizontal="left" vertical="center"/>
    </xf>
    <xf numFmtId="0" fontId="21" fillId="0" borderId="26" xfId="0" applyFont="1" applyBorder="1" applyAlignment="1" applyProtection="1">
      <alignment horizontal="left" vertical="center"/>
    </xf>
    <xf numFmtId="0" fontId="21" fillId="0" borderId="50" xfId="0" applyFont="1" applyBorder="1" applyAlignment="1" applyProtection="1">
      <alignment horizontal="left" vertical="center"/>
    </xf>
    <xf numFmtId="0" fontId="19" fillId="36" borderId="44" xfId="0" applyFont="1" applyFill="1" applyBorder="1" applyAlignment="1" applyProtection="1">
      <alignment horizontal="left" vertical="center" wrapText="1"/>
    </xf>
    <xf numFmtId="0" fontId="19" fillId="36" borderId="0" xfId="0" applyFont="1" applyFill="1" applyBorder="1" applyAlignment="1" applyProtection="1">
      <alignment horizontal="left" vertical="center" wrapText="1"/>
    </xf>
    <xf numFmtId="0" fontId="19" fillId="36" borderId="48" xfId="0" applyFont="1" applyFill="1" applyBorder="1" applyAlignment="1" applyProtection="1">
      <alignment horizontal="left" vertical="center" wrapText="1"/>
    </xf>
    <xf numFmtId="0" fontId="22" fillId="0" borderId="44" xfId="0" applyFont="1" applyFill="1" applyBorder="1" applyAlignment="1" applyProtection="1">
      <alignment horizontal="left" vertical="center" wrapText="1"/>
    </xf>
    <xf numFmtId="0" fontId="22" fillId="0" borderId="0" xfId="0" applyFont="1" applyFill="1" applyBorder="1" applyAlignment="1" applyProtection="1">
      <alignment horizontal="left" vertical="center" wrapText="1"/>
    </xf>
    <xf numFmtId="0" fontId="22" fillId="0" borderId="56" xfId="0" applyFont="1" applyFill="1" applyBorder="1" applyAlignment="1" applyProtection="1">
      <alignment horizontal="left" vertical="center" wrapText="1"/>
    </xf>
    <xf numFmtId="0" fontId="21" fillId="40" borderId="30" xfId="0" applyFont="1" applyFill="1" applyBorder="1" applyAlignment="1" applyProtection="1">
      <alignment horizontal="center" vertical="center" wrapText="1"/>
    </xf>
    <xf numFmtId="0" fontId="21" fillId="40" borderId="22" xfId="0" applyFont="1" applyFill="1" applyBorder="1" applyAlignment="1" applyProtection="1">
      <alignment horizontal="center" vertical="center" wrapText="1"/>
    </xf>
    <xf numFmtId="0" fontId="21" fillId="40" borderId="49" xfId="0" applyFont="1" applyFill="1" applyBorder="1" applyAlignment="1" applyProtection="1">
      <alignment horizontal="center" vertical="center" wrapText="1"/>
    </xf>
    <xf numFmtId="0" fontId="21" fillId="40" borderId="91" xfId="0" applyFont="1" applyFill="1" applyBorder="1" applyAlignment="1" applyProtection="1">
      <alignment horizontal="center" vertical="center" wrapText="1"/>
    </xf>
    <xf numFmtId="0" fontId="21" fillId="40" borderId="81" xfId="0" applyFont="1" applyFill="1" applyBorder="1" applyAlignment="1" applyProtection="1">
      <alignment horizontal="center" vertical="center" wrapText="1"/>
    </xf>
    <xf numFmtId="0" fontId="21" fillId="40" borderId="92" xfId="0" applyFont="1" applyFill="1" applyBorder="1" applyAlignment="1" applyProtection="1">
      <alignment horizontal="center" vertical="center" wrapText="1"/>
    </xf>
    <xf numFmtId="164" fontId="21" fillId="6" borderId="94" xfId="11" applyNumberFormat="1" applyFont="1" applyBorder="1" applyAlignment="1" applyProtection="1">
      <alignment horizontal="center" vertical="center" wrapText="1"/>
      <protection locked="0"/>
    </xf>
    <xf numFmtId="164" fontId="21" fillId="6" borderId="95" xfId="11" applyNumberFormat="1" applyFont="1" applyBorder="1" applyAlignment="1" applyProtection="1">
      <alignment horizontal="center" vertical="center" wrapText="1"/>
      <protection locked="0"/>
    </xf>
    <xf numFmtId="164" fontId="21" fillId="6" borderId="96" xfId="11" applyNumberFormat="1" applyFont="1" applyBorder="1" applyAlignment="1" applyProtection="1">
      <alignment horizontal="center" vertical="center" wrapText="1"/>
      <protection locked="0"/>
    </xf>
    <xf numFmtId="164" fontId="21" fillId="6" borderId="89" xfId="11" applyNumberFormat="1" applyFont="1" applyBorder="1" applyAlignment="1" applyProtection="1">
      <alignment horizontal="center" vertical="center" wrapText="1"/>
      <protection locked="0"/>
    </xf>
    <xf numFmtId="164" fontId="21" fillId="6" borderId="81" xfId="11" applyNumberFormat="1" applyFont="1" applyBorder="1" applyAlignment="1" applyProtection="1">
      <alignment horizontal="center" vertical="center" wrapText="1"/>
      <protection locked="0"/>
    </xf>
    <xf numFmtId="164" fontId="21" fillId="6" borderId="90" xfId="11" applyNumberFormat="1" applyFont="1" applyBorder="1" applyAlignment="1" applyProtection="1">
      <alignment horizontal="center" vertical="center" wrapText="1"/>
      <protection locked="0"/>
    </xf>
    <xf numFmtId="164" fontId="21" fillId="6" borderId="100" xfId="11" applyNumberFormat="1" applyFont="1" applyBorder="1" applyAlignment="1" applyProtection="1">
      <alignment horizontal="center" vertical="center" wrapText="1"/>
      <protection locked="0"/>
    </xf>
    <xf numFmtId="164" fontId="21" fillId="6" borderId="0" xfId="11" applyNumberFormat="1" applyFont="1" applyBorder="1" applyAlignment="1" applyProtection="1">
      <alignment horizontal="center" vertical="center" wrapText="1"/>
      <protection locked="0"/>
    </xf>
    <xf numFmtId="164" fontId="21" fillId="6" borderId="99" xfId="11" applyNumberFormat="1" applyFont="1" applyBorder="1" applyAlignment="1" applyProtection="1">
      <alignment horizontal="center" vertical="center" wrapText="1"/>
      <protection locked="0"/>
    </xf>
    <xf numFmtId="164" fontId="25" fillId="7" borderId="7" xfId="13" applyNumberFormat="1" applyFont="1" applyAlignment="1" applyProtection="1">
      <alignment horizontal="center" vertical="center"/>
      <protection locked="0"/>
    </xf>
    <xf numFmtId="164" fontId="39" fillId="2" borderId="7" xfId="6" applyNumberFormat="1" applyFont="1" applyBorder="1" applyAlignment="1" applyProtection="1">
      <alignment horizontal="center" vertical="center"/>
      <protection locked="0"/>
    </xf>
    <xf numFmtId="0" fontId="26" fillId="40" borderId="30" xfId="0" applyFont="1" applyFill="1" applyBorder="1" applyAlignment="1" applyProtection="1">
      <alignment horizontal="center" vertical="center"/>
    </xf>
    <xf numFmtId="0" fontId="26" fillId="40" borderId="22" xfId="0" applyFont="1" applyFill="1" applyBorder="1" applyAlignment="1" applyProtection="1">
      <alignment horizontal="center" vertical="center"/>
    </xf>
    <xf numFmtId="0" fontId="26" fillId="40" borderId="49" xfId="0" applyFont="1" applyFill="1" applyBorder="1" applyAlignment="1" applyProtection="1">
      <alignment horizontal="center" vertical="center"/>
    </xf>
    <xf numFmtId="0" fontId="26" fillId="40" borderId="32" xfId="0" applyFont="1" applyFill="1" applyBorder="1" applyAlignment="1" applyProtection="1">
      <alignment horizontal="center" vertical="center"/>
    </xf>
    <xf numFmtId="0" fontId="26" fillId="40" borderId="26" xfId="0" applyFont="1" applyFill="1" applyBorder="1" applyAlignment="1" applyProtection="1">
      <alignment horizontal="center" vertical="center"/>
    </xf>
    <xf numFmtId="0" fontId="26" fillId="40" borderId="50" xfId="0" applyFont="1" applyFill="1" applyBorder="1" applyAlignment="1" applyProtection="1">
      <alignment horizontal="center" vertical="center"/>
    </xf>
    <xf numFmtId="164" fontId="22" fillId="3" borderId="64" xfId="7" applyNumberFormat="1" applyFont="1" applyBorder="1" applyAlignment="1" applyProtection="1">
      <alignment horizontal="center" vertical="center"/>
      <protection locked="0"/>
    </xf>
    <xf numFmtId="164" fontId="22" fillId="3" borderId="65" xfId="7" applyNumberFormat="1" applyFont="1" applyBorder="1" applyAlignment="1" applyProtection="1">
      <alignment horizontal="center" vertical="center"/>
      <protection locked="0"/>
    </xf>
    <xf numFmtId="164" fontId="22" fillId="3" borderId="66" xfId="7" applyNumberFormat="1" applyFont="1" applyBorder="1" applyAlignment="1" applyProtection="1">
      <alignment horizontal="center" vertical="center"/>
      <protection locked="0"/>
    </xf>
    <xf numFmtId="164" fontId="22" fillId="3" borderId="67" xfId="7" applyNumberFormat="1" applyFont="1" applyBorder="1" applyAlignment="1" applyProtection="1">
      <alignment horizontal="center" vertical="center"/>
      <protection locked="0"/>
    </xf>
    <xf numFmtId="164" fontId="22" fillId="3" borderId="68" xfId="7" applyNumberFormat="1" applyFont="1" applyBorder="1" applyAlignment="1" applyProtection="1">
      <alignment horizontal="center" vertical="center"/>
      <protection locked="0"/>
    </xf>
    <xf numFmtId="164" fontId="22" fillId="3" borderId="69" xfId="7" applyNumberFormat="1" applyFont="1" applyBorder="1" applyAlignment="1" applyProtection="1">
      <alignment horizontal="center" vertical="center"/>
      <protection locked="0"/>
    </xf>
    <xf numFmtId="0" fontId="19" fillId="36" borderId="21" xfId="0" applyFont="1" applyFill="1" applyBorder="1" applyAlignment="1" applyProtection="1">
      <alignment horizontal="left"/>
    </xf>
    <xf numFmtId="0" fontId="19" fillId="36" borderId="22" xfId="0" applyFont="1" applyFill="1" applyBorder="1" applyAlignment="1" applyProtection="1">
      <alignment horizontal="left"/>
    </xf>
    <xf numFmtId="0" fontId="19" fillId="36" borderId="31" xfId="0" applyFont="1" applyFill="1" applyBorder="1" applyAlignment="1" applyProtection="1">
      <alignment horizontal="left"/>
    </xf>
    <xf numFmtId="0" fontId="19" fillId="36" borderId="46" xfId="0" applyFont="1" applyFill="1" applyBorder="1" applyAlignment="1" applyProtection="1">
      <alignment horizontal="left"/>
    </xf>
    <xf numFmtId="0" fontId="19" fillId="36" borderId="0" xfId="0" applyFont="1" applyFill="1" applyBorder="1" applyAlignment="1" applyProtection="1">
      <alignment horizontal="left"/>
    </xf>
    <xf numFmtId="0" fontId="19" fillId="36" borderId="45" xfId="0" applyFont="1" applyFill="1" applyBorder="1" applyAlignment="1" applyProtection="1">
      <alignment horizontal="left"/>
    </xf>
    <xf numFmtId="0" fontId="19" fillId="0" borderId="10" xfId="0" applyNumberFormat="1" applyFont="1" applyBorder="1" applyAlignment="1" applyProtection="1">
      <alignment horizontal="left" vertical="center" wrapText="1"/>
      <protection locked="0"/>
    </xf>
    <xf numFmtId="0" fontId="19" fillId="0" borderId="23" xfId="0" applyNumberFormat="1" applyFont="1" applyBorder="1" applyAlignment="1" applyProtection="1">
      <alignment horizontal="left" vertical="center" wrapText="1"/>
      <protection locked="0"/>
    </xf>
    <xf numFmtId="0" fontId="19" fillId="0" borderId="24" xfId="0" applyNumberFormat="1" applyFont="1" applyBorder="1" applyAlignment="1" applyProtection="1">
      <alignment horizontal="left" vertical="center" wrapText="1"/>
      <protection locked="0"/>
    </xf>
    <xf numFmtId="0" fontId="19" fillId="0" borderId="46" xfId="0" applyNumberFormat="1" applyFont="1" applyBorder="1" applyAlignment="1" applyProtection="1">
      <alignment horizontal="left" vertical="center" wrapText="1"/>
      <protection locked="0"/>
    </xf>
    <xf numFmtId="0" fontId="19" fillId="0" borderId="0" xfId="0" applyNumberFormat="1" applyFont="1" applyBorder="1" applyAlignment="1" applyProtection="1">
      <alignment horizontal="left" vertical="center" wrapText="1"/>
      <protection locked="0"/>
    </xf>
    <xf numFmtId="0" fontId="19" fillId="0" borderId="45" xfId="0" applyNumberFormat="1" applyFont="1" applyBorder="1" applyAlignment="1" applyProtection="1">
      <alignment horizontal="left" vertical="center" wrapText="1"/>
      <protection locked="0"/>
    </xf>
    <xf numFmtId="0" fontId="19" fillId="0" borderId="27" xfId="0" applyNumberFormat="1" applyFont="1" applyBorder="1" applyAlignment="1" applyProtection="1">
      <alignment horizontal="left" vertical="center" wrapText="1"/>
      <protection locked="0"/>
    </xf>
    <xf numFmtId="0" fontId="19" fillId="0" borderId="11" xfId="0" applyNumberFormat="1" applyFont="1" applyBorder="1" applyAlignment="1" applyProtection="1">
      <alignment horizontal="left" vertical="center" wrapText="1"/>
      <protection locked="0"/>
    </xf>
    <xf numFmtId="0" fontId="19" fillId="0" borderId="28" xfId="0" applyNumberFormat="1" applyFont="1" applyBorder="1" applyAlignment="1" applyProtection="1">
      <alignment horizontal="left" vertical="center" wrapText="1"/>
      <protection locked="0"/>
    </xf>
    <xf numFmtId="0" fontId="21" fillId="36" borderId="46" xfId="0" applyFont="1" applyFill="1" applyBorder="1" applyAlignment="1" applyProtection="1">
      <alignment horizontal="left" vertical="top"/>
    </xf>
    <xf numFmtId="0" fontId="21" fillId="36" borderId="0" xfId="0" applyFont="1" applyFill="1" applyBorder="1" applyAlignment="1" applyProtection="1">
      <alignment horizontal="left" vertical="top"/>
    </xf>
    <xf numFmtId="0" fontId="21" fillId="36" borderId="45" xfId="0" applyFont="1" applyFill="1" applyBorder="1" applyAlignment="1" applyProtection="1">
      <alignment horizontal="left" vertical="top"/>
    </xf>
    <xf numFmtId="0" fontId="21" fillId="36" borderId="25" xfId="0" applyFont="1" applyFill="1" applyBorder="1" applyAlignment="1" applyProtection="1">
      <alignment horizontal="left" vertical="top"/>
    </xf>
    <xf numFmtId="0" fontId="21" fillId="36" borderId="26" xfId="0" applyFont="1" applyFill="1" applyBorder="1" applyAlignment="1" applyProtection="1">
      <alignment horizontal="left" vertical="top"/>
    </xf>
    <xf numFmtId="0" fontId="21" fillId="36" borderId="33" xfId="0" applyFont="1" applyFill="1" applyBorder="1" applyAlignment="1" applyProtection="1">
      <alignment horizontal="left" vertical="top"/>
    </xf>
    <xf numFmtId="49" fontId="20" fillId="35" borderId="10" xfId="11" applyNumberFormat="1" applyFont="1" applyFill="1" applyBorder="1" applyAlignment="1" applyProtection="1">
      <alignment horizontal="left" vertical="center"/>
    </xf>
    <xf numFmtId="49" fontId="20" fillId="35" borderId="23" xfId="11" applyNumberFormat="1" applyFont="1" applyFill="1" applyBorder="1" applyAlignment="1" applyProtection="1">
      <alignment horizontal="left" vertical="center"/>
    </xf>
    <xf numFmtId="49" fontId="20" fillId="35" borderId="24" xfId="11" applyNumberFormat="1" applyFont="1" applyFill="1" applyBorder="1" applyAlignment="1" applyProtection="1">
      <alignment horizontal="left" vertical="center"/>
    </xf>
    <xf numFmtId="49" fontId="20" fillId="35" borderId="27" xfId="11" applyNumberFormat="1" applyFont="1" applyFill="1" applyBorder="1" applyAlignment="1" applyProtection="1">
      <alignment horizontal="left" vertical="center"/>
    </xf>
    <xf numFmtId="49" fontId="20" fillId="35" borderId="11" xfId="11" applyNumberFormat="1" applyFont="1" applyFill="1" applyBorder="1" applyAlignment="1" applyProtection="1">
      <alignment horizontal="left" vertical="center"/>
    </xf>
    <xf numFmtId="49" fontId="20" fillId="35" borderId="28" xfId="11" applyNumberFormat="1" applyFont="1" applyFill="1" applyBorder="1" applyAlignment="1" applyProtection="1">
      <alignment horizontal="left" vertical="center"/>
    </xf>
    <xf numFmtId="0" fontId="20" fillId="35" borderId="10" xfId="11" quotePrefix="1" applyNumberFormat="1" applyFont="1" applyFill="1" applyBorder="1" applyAlignment="1" applyProtection="1">
      <alignment horizontal="left" vertical="center"/>
    </xf>
    <xf numFmtId="0" fontId="20" fillId="35" borderId="23" xfId="11" applyNumberFormat="1" applyFont="1" applyFill="1" applyBorder="1" applyAlignment="1" applyProtection="1">
      <alignment horizontal="left" vertical="center"/>
    </xf>
    <xf numFmtId="0" fontId="20" fillId="35" borderId="24" xfId="11" applyNumberFormat="1" applyFont="1" applyFill="1" applyBorder="1" applyAlignment="1" applyProtection="1">
      <alignment horizontal="left" vertical="center"/>
    </xf>
    <xf numFmtId="0" fontId="20" fillId="35" borderId="27" xfId="11" applyNumberFormat="1" applyFont="1" applyFill="1" applyBorder="1" applyAlignment="1" applyProtection="1">
      <alignment horizontal="left" vertical="center"/>
    </xf>
    <xf numFmtId="0" fontId="20" fillId="35" borderId="11" xfId="11" applyNumberFormat="1" applyFont="1" applyFill="1" applyBorder="1" applyAlignment="1" applyProtection="1">
      <alignment horizontal="left" vertical="center"/>
    </xf>
    <xf numFmtId="0" fontId="20" fillId="35" borderId="28" xfId="11" applyNumberFormat="1" applyFont="1" applyFill="1" applyBorder="1" applyAlignment="1" applyProtection="1">
      <alignment horizontal="left" vertical="center"/>
    </xf>
    <xf numFmtId="3" fontId="19" fillId="35" borderId="10" xfId="11" applyNumberFormat="1" applyFont="1" applyFill="1" applyBorder="1" applyAlignment="1" applyProtection="1">
      <alignment horizontal="left" vertical="center"/>
    </xf>
    <xf numFmtId="3" fontId="19" fillId="35" borderId="23" xfId="11" applyNumberFormat="1" applyFont="1" applyFill="1" applyBorder="1" applyAlignment="1" applyProtection="1">
      <alignment horizontal="left" vertical="center"/>
    </xf>
    <xf numFmtId="3" fontId="19" fillId="35" borderId="24" xfId="11" applyNumberFormat="1" applyFont="1" applyFill="1" applyBorder="1" applyAlignment="1" applyProtection="1">
      <alignment horizontal="left" vertical="center"/>
    </xf>
    <xf numFmtId="3" fontId="19" fillId="35" borderId="27" xfId="11" applyNumberFormat="1" applyFont="1" applyFill="1" applyBorder="1" applyAlignment="1" applyProtection="1">
      <alignment horizontal="left" vertical="center"/>
    </xf>
    <xf numFmtId="3" fontId="19" fillId="35" borderId="11" xfId="11" applyNumberFormat="1" applyFont="1" applyFill="1" applyBorder="1" applyAlignment="1" applyProtection="1">
      <alignment horizontal="left" vertical="center"/>
    </xf>
    <xf numFmtId="3" fontId="19" fillId="35" borderId="28" xfId="11" applyNumberFormat="1" applyFont="1" applyFill="1" applyBorder="1" applyAlignment="1" applyProtection="1">
      <alignment horizontal="left" vertical="center"/>
    </xf>
    <xf numFmtId="0" fontId="21" fillId="0" borderId="34" xfId="0" applyFont="1" applyBorder="1" applyAlignment="1" applyProtection="1">
      <alignment horizontal="right" vertical="center" wrapText="1"/>
    </xf>
    <xf numFmtId="0" fontId="21" fillId="0" borderId="40" xfId="0" applyFont="1" applyBorder="1" applyAlignment="1" applyProtection="1">
      <alignment horizontal="right" vertical="center" wrapText="1"/>
    </xf>
    <xf numFmtId="0" fontId="21" fillId="0" borderId="53" xfId="0" applyFont="1" applyBorder="1" applyAlignment="1" applyProtection="1">
      <alignment horizontal="right" vertical="center" wrapText="1"/>
    </xf>
    <xf numFmtId="0" fontId="21" fillId="0" borderId="54" xfId="0" applyFont="1" applyBorder="1" applyAlignment="1" applyProtection="1">
      <alignment horizontal="right" vertical="center" wrapText="1"/>
    </xf>
    <xf numFmtId="0" fontId="21" fillId="0" borderId="26" xfId="0" applyFont="1" applyBorder="1" applyAlignment="1" applyProtection="1">
      <alignment horizontal="right" vertical="center" wrapText="1"/>
    </xf>
    <xf numFmtId="0" fontId="21" fillId="0" borderId="50" xfId="0" applyFont="1" applyBorder="1" applyAlignment="1" applyProtection="1">
      <alignment horizontal="right" vertical="center" wrapText="1"/>
    </xf>
    <xf numFmtId="0" fontId="21" fillId="0" borderId="101" xfId="0" applyFont="1" applyBorder="1" applyAlignment="1" applyProtection="1">
      <alignment horizontal="center" vertical="center"/>
    </xf>
    <xf numFmtId="0" fontId="21" fillId="0" borderId="22" xfId="0" applyFont="1" applyBorder="1" applyAlignment="1" applyProtection="1">
      <alignment horizontal="center" vertical="center"/>
    </xf>
    <xf numFmtId="0" fontId="21" fillId="0" borderId="51" xfId="0" applyFont="1" applyBorder="1" applyAlignment="1" applyProtection="1">
      <alignment horizontal="center" vertical="center"/>
    </xf>
    <xf numFmtId="0" fontId="21" fillId="0" borderId="36" xfId="0" applyFont="1" applyBorder="1" applyAlignment="1" applyProtection="1">
      <alignment horizontal="center" vertical="center"/>
    </xf>
    <xf numFmtId="0" fontId="21" fillId="0" borderId="41" xfId="0" applyFont="1" applyBorder="1" applyAlignment="1" applyProtection="1">
      <alignment horizontal="center" vertical="center"/>
    </xf>
    <xf numFmtId="0" fontId="21" fillId="0" borderId="37" xfId="0" applyFont="1" applyBorder="1" applyAlignment="1" applyProtection="1">
      <alignment horizontal="center" vertical="center"/>
    </xf>
    <xf numFmtId="0" fontId="21" fillId="0" borderId="35" xfId="0" applyFont="1" applyBorder="1" applyAlignment="1" applyProtection="1">
      <alignment horizontal="left" vertical="center"/>
    </xf>
    <xf numFmtId="0" fontId="21" fillId="0" borderId="47" xfId="0" applyFont="1" applyBorder="1" applyAlignment="1" applyProtection="1">
      <alignment horizontal="left" vertical="center"/>
    </xf>
    <xf numFmtId="0" fontId="21" fillId="0" borderId="0" xfId="0" applyFont="1" applyBorder="1" applyAlignment="1" applyProtection="1">
      <alignment horizontal="left" vertical="center"/>
    </xf>
    <xf numFmtId="0" fontId="21" fillId="0" borderId="48" xfId="0" applyFont="1" applyBorder="1" applyAlignment="1" applyProtection="1">
      <alignment horizontal="left" vertical="center"/>
    </xf>
    <xf numFmtId="49" fontId="20" fillId="0" borderId="10" xfId="0" applyNumberFormat="1" applyFont="1" applyBorder="1" applyAlignment="1" applyProtection="1">
      <alignment horizontal="left" vertical="center"/>
    </xf>
    <xf numFmtId="0" fontId="20" fillId="0" borderId="23" xfId="0" applyNumberFormat="1" applyFont="1" applyBorder="1" applyAlignment="1" applyProtection="1">
      <alignment horizontal="left" vertical="center"/>
    </xf>
    <xf numFmtId="0" fontId="20" fillId="0" borderId="24" xfId="0" applyNumberFormat="1" applyFont="1" applyBorder="1" applyAlignment="1" applyProtection="1">
      <alignment horizontal="left" vertical="center"/>
    </xf>
    <xf numFmtId="0" fontId="20" fillId="0" borderId="27" xfId="0" applyNumberFormat="1" applyFont="1" applyBorder="1" applyAlignment="1" applyProtection="1">
      <alignment horizontal="left" vertical="center"/>
    </xf>
    <xf numFmtId="0" fontId="20" fillId="0" borderId="11" xfId="0" applyNumberFormat="1" applyFont="1" applyBorder="1" applyAlignment="1" applyProtection="1">
      <alignment horizontal="left" vertical="center"/>
    </xf>
    <xf numFmtId="0" fontId="20" fillId="0" borderId="28" xfId="0" applyNumberFormat="1" applyFont="1" applyBorder="1" applyAlignment="1" applyProtection="1">
      <alignment horizontal="left" vertical="center"/>
    </xf>
    <xf numFmtId="0" fontId="22" fillId="36" borderId="30" xfId="0" applyFont="1" applyFill="1" applyBorder="1" applyAlignment="1" applyProtection="1">
      <alignment horizontal="center" vertical="center"/>
    </xf>
    <xf numFmtId="0" fontId="22" fillId="36" borderId="22" xfId="0" applyFont="1" applyFill="1" applyBorder="1" applyAlignment="1" applyProtection="1">
      <alignment horizontal="center" vertical="center"/>
    </xf>
    <xf numFmtId="0" fontId="22" fillId="36" borderId="32" xfId="0" applyFont="1" applyFill="1" applyBorder="1" applyAlignment="1" applyProtection="1">
      <alignment horizontal="center" vertical="center"/>
    </xf>
    <xf numFmtId="0" fontId="22" fillId="36" borderId="26" xfId="0" applyFont="1" applyFill="1" applyBorder="1" applyAlignment="1" applyProtection="1">
      <alignment horizontal="center" vertical="center"/>
    </xf>
    <xf numFmtId="0" fontId="20" fillId="45" borderId="79" xfId="0" applyNumberFormat="1" applyFont="1" applyFill="1" applyBorder="1" applyAlignment="1" applyProtection="1">
      <alignment horizontal="center" vertical="center"/>
      <protection locked="0"/>
    </xf>
    <xf numFmtId="0" fontId="21" fillId="36" borderId="30" xfId="0" applyFont="1" applyFill="1" applyBorder="1" applyAlignment="1" applyProtection="1">
      <alignment horizontal="center" vertical="center" wrapText="1"/>
    </xf>
    <xf numFmtId="0" fontId="21" fillId="36" borderId="22" xfId="0" applyFont="1" applyFill="1" applyBorder="1" applyAlignment="1" applyProtection="1">
      <alignment horizontal="center" vertical="center" wrapText="1"/>
    </xf>
    <xf numFmtId="0" fontId="21" fillId="36" borderId="49" xfId="0" applyFont="1" applyFill="1" applyBorder="1" applyAlignment="1" applyProtection="1">
      <alignment horizontal="center" vertical="center" wrapText="1"/>
    </xf>
    <xf numFmtId="0" fontId="21" fillId="36" borderId="85" xfId="0" applyFont="1" applyFill="1" applyBorder="1" applyAlignment="1" applyProtection="1">
      <alignment horizontal="center" vertical="center" wrapText="1"/>
    </xf>
    <xf numFmtId="0" fontId="21" fillId="36" borderId="11" xfId="0" applyFont="1" applyFill="1" applyBorder="1" applyAlignment="1" applyProtection="1">
      <alignment horizontal="center" vertical="center" wrapText="1"/>
    </xf>
    <xf numFmtId="0" fontId="21" fillId="36" borderId="86" xfId="0" applyFont="1" applyFill="1" applyBorder="1" applyAlignment="1" applyProtection="1">
      <alignment horizontal="center" vertical="center" wrapText="1"/>
    </xf>
    <xf numFmtId="0" fontId="22" fillId="36" borderId="30" xfId="0" applyFont="1" applyFill="1" applyBorder="1" applyAlignment="1" applyProtection="1">
      <alignment horizontal="right" vertical="center" wrapText="1"/>
    </xf>
    <xf numFmtId="0" fontId="22" fillId="36" borderId="22" xfId="0" applyFont="1" applyFill="1" applyBorder="1" applyAlignment="1" applyProtection="1">
      <alignment horizontal="right" vertical="center" wrapText="1"/>
    </xf>
    <xf numFmtId="0" fontId="22" fillId="36" borderId="93" xfId="0" applyFont="1" applyFill="1" applyBorder="1" applyAlignment="1" applyProtection="1">
      <alignment horizontal="right" vertical="center" wrapText="1"/>
    </xf>
    <xf numFmtId="0" fontId="22" fillId="36" borderId="32" xfId="0" applyFont="1" applyFill="1" applyBorder="1" applyAlignment="1" applyProtection="1">
      <alignment horizontal="right" vertical="center" wrapText="1"/>
    </xf>
    <xf numFmtId="0" fontId="22" fillId="36" borderId="26" xfId="0" applyFont="1" applyFill="1" applyBorder="1" applyAlignment="1" applyProtection="1">
      <alignment horizontal="right" vertical="center" wrapText="1"/>
    </xf>
    <xf numFmtId="0" fontId="22" fillId="36" borderId="97" xfId="0" applyFont="1" applyFill="1" applyBorder="1" applyAlignment="1" applyProtection="1">
      <alignment horizontal="right" vertical="center" wrapText="1"/>
    </xf>
    <xf numFmtId="0" fontId="22" fillId="40" borderId="30" xfId="0" applyFont="1" applyFill="1" applyBorder="1" applyAlignment="1" applyProtection="1">
      <alignment horizontal="left" vertical="center"/>
    </xf>
    <xf numFmtId="0" fontId="22" fillId="40" borderId="22" xfId="0" applyFont="1" applyFill="1" applyBorder="1" applyAlignment="1" applyProtection="1">
      <alignment horizontal="left" vertical="center"/>
    </xf>
    <xf numFmtId="0" fontId="22" fillId="40" borderId="32" xfId="0" applyFont="1" applyFill="1" applyBorder="1" applyAlignment="1" applyProtection="1">
      <alignment horizontal="left" vertical="center"/>
    </xf>
    <xf numFmtId="0" fontId="22" fillId="40" borderId="26" xfId="0" applyFont="1" applyFill="1" applyBorder="1" applyAlignment="1" applyProtection="1">
      <alignment horizontal="left" vertical="center"/>
    </xf>
    <xf numFmtId="0" fontId="22" fillId="40" borderId="30" xfId="0" applyFont="1" applyFill="1" applyBorder="1" applyAlignment="1" applyProtection="1">
      <alignment horizontal="center" vertical="center"/>
    </xf>
    <xf numFmtId="0" fontId="22" fillId="40" borderId="22" xfId="0" applyFont="1" applyFill="1" applyBorder="1" applyAlignment="1" applyProtection="1">
      <alignment horizontal="center" vertical="center"/>
    </xf>
    <xf numFmtId="0" fontId="22" fillId="40" borderId="32" xfId="0" applyFont="1" applyFill="1" applyBorder="1" applyAlignment="1" applyProtection="1">
      <alignment horizontal="center" vertical="center"/>
    </xf>
    <xf numFmtId="0" fontId="22" fillId="40" borderId="26" xfId="0" applyFont="1" applyFill="1" applyBorder="1" applyAlignment="1" applyProtection="1">
      <alignment horizontal="center" vertical="center"/>
    </xf>
    <xf numFmtId="0" fontId="22" fillId="36" borderId="30" xfId="0" applyFont="1" applyFill="1" applyBorder="1" applyAlignment="1" applyProtection="1">
      <alignment horizontal="left" vertical="center" wrapText="1"/>
    </xf>
    <xf numFmtId="0" fontId="19" fillId="0" borderId="10" xfId="0" applyFont="1" applyBorder="1" applyAlignment="1" applyProtection="1">
      <alignment horizontal="left" vertical="center" wrapText="1"/>
      <protection locked="0"/>
    </xf>
    <xf numFmtId="0" fontId="19" fillId="0" borderId="23" xfId="0" applyFont="1" applyBorder="1" applyAlignment="1" applyProtection="1">
      <alignment horizontal="left" vertical="center" wrapText="1"/>
      <protection locked="0"/>
    </xf>
    <xf numFmtId="0" fontId="19" fillId="0" borderId="24" xfId="0" applyFont="1" applyBorder="1" applyAlignment="1" applyProtection="1">
      <alignment horizontal="left" vertical="center" wrapText="1"/>
      <protection locked="0"/>
    </xf>
    <xf numFmtId="0" fontId="19" fillId="0" borderId="46" xfId="0" applyFont="1" applyBorder="1" applyAlignment="1" applyProtection="1">
      <alignment horizontal="left" vertical="center" wrapText="1"/>
      <protection locked="0"/>
    </xf>
    <xf numFmtId="0" fontId="19" fillId="0" borderId="0" xfId="0" applyFont="1" applyBorder="1" applyAlignment="1" applyProtection="1">
      <alignment horizontal="left" vertical="center" wrapText="1"/>
      <protection locked="0"/>
    </xf>
    <xf numFmtId="0" fontId="19" fillId="0" borderId="45" xfId="0" applyFont="1" applyBorder="1" applyAlignment="1" applyProtection="1">
      <alignment horizontal="left" vertical="center" wrapText="1"/>
      <protection locked="0"/>
    </xf>
    <xf numFmtId="0" fontId="19" fillId="0" borderId="27" xfId="0" applyFont="1" applyBorder="1" applyAlignment="1" applyProtection="1">
      <alignment horizontal="left" vertical="center" wrapText="1"/>
      <protection locked="0"/>
    </xf>
    <xf numFmtId="0" fontId="19" fillId="0" borderId="11" xfId="0" applyFont="1" applyBorder="1" applyAlignment="1" applyProtection="1">
      <alignment horizontal="left" vertical="center" wrapText="1"/>
      <protection locked="0"/>
    </xf>
    <xf numFmtId="0" fontId="19" fillId="0" borderId="28" xfId="0" applyFont="1" applyBorder="1" applyAlignment="1" applyProtection="1">
      <alignment horizontal="left" vertical="center" wrapText="1"/>
      <protection locked="0"/>
    </xf>
    <xf numFmtId="0" fontId="22" fillId="36" borderId="51" xfId="0" applyFont="1" applyFill="1" applyBorder="1" applyAlignment="1" applyProtection="1">
      <alignment horizontal="left" vertical="center"/>
    </xf>
    <xf numFmtId="0" fontId="22" fillId="36" borderId="52" xfId="0" applyFont="1" applyFill="1" applyBorder="1" applyAlignment="1" applyProtection="1">
      <alignment horizontal="left" vertical="center"/>
    </xf>
    <xf numFmtId="3" fontId="21" fillId="6" borderId="87" xfId="11" applyNumberFormat="1" applyFont="1" applyBorder="1" applyAlignment="1" applyProtection="1">
      <alignment horizontal="center" vertical="center"/>
      <protection locked="0"/>
    </xf>
    <xf numFmtId="3" fontId="21" fillId="6" borderId="23" xfId="11" applyNumberFormat="1" applyFont="1" applyBorder="1" applyAlignment="1" applyProtection="1">
      <alignment horizontal="center" vertical="center"/>
      <protection locked="0"/>
    </xf>
    <xf numFmtId="3" fontId="21" fillId="6" borderId="88" xfId="11" applyNumberFormat="1" applyFont="1" applyBorder="1" applyAlignment="1" applyProtection="1">
      <alignment horizontal="center" vertical="center"/>
      <protection locked="0"/>
    </xf>
    <xf numFmtId="3" fontId="21" fillId="6" borderId="89" xfId="11" applyNumberFormat="1" applyFont="1" applyBorder="1" applyAlignment="1" applyProtection="1">
      <alignment horizontal="center" vertical="center"/>
      <protection locked="0"/>
    </xf>
    <xf numFmtId="3" fontId="21" fillId="6" borderId="81" xfId="11" applyNumberFormat="1" applyFont="1" applyBorder="1" applyAlignment="1" applyProtection="1">
      <alignment horizontal="center" vertical="center"/>
      <protection locked="0"/>
    </xf>
    <xf numFmtId="3" fontId="21" fillId="6" borderId="90" xfId="11" applyNumberFormat="1" applyFont="1" applyBorder="1" applyAlignment="1" applyProtection="1">
      <alignment horizontal="center" vertical="center"/>
      <protection locked="0"/>
    </xf>
    <xf numFmtId="0" fontId="22" fillId="40" borderId="30" xfId="0" applyFont="1" applyFill="1" applyBorder="1" applyAlignment="1" applyProtection="1">
      <alignment horizontal="right" vertical="center" wrapText="1"/>
    </xf>
    <xf numFmtId="0" fontId="22" fillId="40" borderId="22" xfId="0" applyFont="1" applyFill="1" applyBorder="1" applyAlignment="1" applyProtection="1">
      <alignment horizontal="right" vertical="center" wrapText="1"/>
    </xf>
    <xf numFmtId="0" fontId="22" fillId="40" borderId="93" xfId="0" applyFont="1" applyFill="1" applyBorder="1" applyAlignment="1" applyProtection="1">
      <alignment horizontal="right" vertical="center" wrapText="1"/>
    </xf>
    <xf numFmtId="0" fontId="22" fillId="40" borderId="32" xfId="0" applyFont="1" applyFill="1" applyBorder="1" applyAlignment="1" applyProtection="1">
      <alignment horizontal="right" vertical="center" wrapText="1"/>
    </xf>
    <xf numFmtId="0" fontId="22" fillId="40" borderId="26" xfId="0" applyFont="1" applyFill="1" applyBorder="1" applyAlignment="1" applyProtection="1">
      <alignment horizontal="right" vertical="center" wrapText="1"/>
    </xf>
    <xf numFmtId="0" fontId="22" fillId="40" borderId="97" xfId="0" applyFont="1" applyFill="1" applyBorder="1" applyAlignment="1" applyProtection="1">
      <alignment horizontal="right" vertical="center" wrapText="1"/>
    </xf>
    <xf numFmtId="0" fontId="22" fillId="40" borderId="30" xfId="0" applyFont="1" applyFill="1" applyBorder="1" applyAlignment="1" applyProtection="1">
      <alignment horizontal="left" vertical="center" wrapText="1"/>
    </xf>
    <xf numFmtId="0" fontId="19" fillId="40" borderId="22" xfId="0" applyFont="1" applyFill="1" applyBorder="1" applyAlignment="1" applyProtection="1">
      <alignment horizontal="left" vertical="center" wrapText="1"/>
    </xf>
    <xf numFmtId="0" fontId="19" fillId="40" borderId="44" xfId="0" applyFont="1" applyFill="1" applyBorder="1" applyAlignment="1" applyProtection="1">
      <alignment horizontal="left" vertical="center" wrapText="1"/>
    </xf>
    <xf numFmtId="0" fontId="19" fillId="40" borderId="0" xfId="0" applyFont="1" applyFill="1" applyBorder="1" applyAlignment="1" applyProtection="1">
      <alignment horizontal="left" vertical="center" wrapText="1"/>
    </xf>
    <xf numFmtId="0" fontId="19" fillId="40" borderId="32" xfId="0" applyFont="1" applyFill="1" applyBorder="1" applyAlignment="1" applyProtection="1">
      <alignment horizontal="left" vertical="center" wrapText="1"/>
    </xf>
    <xf numFmtId="0" fontId="19" fillId="40" borderId="26" xfId="0" applyFont="1" applyFill="1" applyBorder="1" applyAlignment="1" applyProtection="1">
      <alignment horizontal="left" vertical="center" wrapText="1"/>
    </xf>
    <xf numFmtId="0" fontId="22" fillId="40" borderId="51" xfId="0" applyFont="1" applyFill="1" applyBorder="1" applyAlignment="1" applyProtection="1">
      <alignment horizontal="left" vertical="center"/>
    </xf>
    <xf numFmtId="0" fontId="22" fillId="40" borderId="52" xfId="0" applyFont="1" applyFill="1" applyBorder="1" applyAlignment="1" applyProtection="1">
      <alignment horizontal="left" vertical="center"/>
    </xf>
    <xf numFmtId="0" fontId="21" fillId="40" borderId="85" xfId="0" applyFont="1" applyFill="1" applyBorder="1" applyAlignment="1" applyProtection="1">
      <alignment horizontal="center" vertical="center" wrapText="1"/>
    </xf>
    <xf numFmtId="0" fontId="21" fillId="40" borderId="11" xfId="0" applyFont="1" applyFill="1" applyBorder="1" applyAlignment="1" applyProtection="1">
      <alignment horizontal="center" vertical="center" wrapText="1"/>
    </xf>
    <xf numFmtId="0" fontId="21" fillId="40" borderId="86" xfId="0" applyFont="1" applyFill="1" applyBorder="1" applyAlignment="1" applyProtection="1">
      <alignment horizontal="center" vertical="center" wrapText="1"/>
    </xf>
    <xf numFmtId="0" fontId="19" fillId="40" borderId="79" xfId="0" applyFont="1" applyFill="1" applyBorder="1" applyAlignment="1">
      <alignment horizontal="left" vertical="center" wrapText="1"/>
    </xf>
    <xf numFmtId="0" fontId="27" fillId="43" borderId="79" xfId="0" applyFont="1" applyFill="1" applyBorder="1" applyAlignment="1">
      <alignment horizontal="left" vertical="center"/>
    </xf>
    <xf numFmtId="0" fontId="30" fillId="0" borderId="34" xfId="0" applyFont="1" applyBorder="1" applyAlignment="1">
      <alignment horizontal="left" vertical="top" wrapText="1"/>
    </xf>
    <xf numFmtId="0" fontId="30" fillId="0" borderId="40" xfId="0" applyFont="1" applyBorder="1" applyAlignment="1">
      <alignment horizontal="left" vertical="top" wrapText="1"/>
    </xf>
    <xf numFmtId="0" fontId="30" fillId="0" borderId="36" xfId="0" applyFont="1" applyBorder="1" applyAlignment="1">
      <alignment horizontal="left" vertical="top" wrapText="1"/>
    </xf>
    <xf numFmtId="0" fontId="30" fillId="0" borderId="41" xfId="0" applyFont="1" applyBorder="1" applyAlignment="1">
      <alignment horizontal="left" vertical="top" wrapText="1"/>
    </xf>
    <xf numFmtId="0" fontId="27" fillId="44" borderId="10" xfId="0" applyFont="1" applyFill="1" applyBorder="1" applyAlignment="1">
      <alignment horizontal="left" vertical="center" wrapText="1"/>
    </xf>
    <xf numFmtId="0" fontId="27" fillId="44" borderId="23" xfId="0" applyFont="1" applyFill="1" applyBorder="1" applyAlignment="1">
      <alignment horizontal="left" vertical="center" wrapText="1"/>
    </xf>
    <xf numFmtId="0" fontId="27" fillId="44" borderId="24" xfId="0" applyFont="1" applyFill="1" applyBorder="1" applyAlignment="1">
      <alignment horizontal="left" vertical="center" wrapText="1"/>
    </xf>
    <xf numFmtId="0" fontId="27" fillId="44" borderId="27" xfId="0" applyFont="1" applyFill="1" applyBorder="1" applyAlignment="1">
      <alignment horizontal="left" vertical="center" wrapText="1"/>
    </xf>
    <xf numFmtId="0" fontId="27" fillId="44" borderId="11" xfId="0" applyFont="1" applyFill="1" applyBorder="1" applyAlignment="1">
      <alignment horizontal="left" vertical="center" wrapText="1"/>
    </xf>
    <xf numFmtId="0" fontId="27" fillId="44" borderId="28" xfId="0" applyFont="1" applyFill="1" applyBorder="1" applyAlignment="1">
      <alignment horizontal="left" vertical="center" wrapText="1"/>
    </xf>
    <xf numFmtId="0" fontId="27" fillId="36" borderId="79" xfId="0" applyFont="1" applyFill="1" applyBorder="1" applyAlignment="1">
      <alignment horizontal="center"/>
    </xf>
    <xf numFmtId="0" fontId="27" fillId="49" borderId="10" xfId="0" applyFont="1" applyFill="1" applyBorder="1" applyAlignment="1">
      <alignment horizontal="left" vertical="center" wrapText="1"/>
    </xf>
    <xf numFmtId="0" fontId="27" fillId="49" borderId="23" xfId="0" applyFont="1" applyFill="1" applyBorder="1" applyAlignment="1">
      <alignment horizontal="left" vertical="center" wrapText="1"/>
    </xf>
    <xf numFmtId="0" fontId="27" fillId="49" borderId="24" xfId="0" applyFont="1" applyFill="1" applyBorder="1" applyAlignment="1">
      <alignment horizontal="left" vertical="center" wrapText="1"/>
    </xf>
    <xf numFmtId="0" fontId="27" fillId="49" borderId="27" xfId="0" applyFont="1" applyFill="1" applyBorder="1" applyAlignment="1">
      <alignment horizontal="left" vertical="center" wrapText="1"/>
    </xf>
    <xf numFmtId="0" fontId="27" fillId="49" borderId="11" xfId="0" applyFont="1" applyFill="1" applyBorder="1" applyAlignment="1">
      <alignment horizontal="left" vertical="center" wrapText="1"/>
    </xf>
    <xf numFmtId="0" fontId="27" fillId="49" borderId="28" xfId="0" applyFont="1" applyFill="1" applyBorder="1" applyAlignment="1">
      <alignment horizontal="left" vertical="center" wrapText="1"/>
    </xf>
    <xf numFmtId="0" fontId="27" fillId="49" borderId="79" xfId="0" applyFont="1" applyFill="1" applyBorder="1" applyAlignment="1">
      <alignment horizontal="center"/>
    </xf>
    <xf numFmtId="0" fontId="27" fillId="44" borderId="79" xfId="0" applyFont="1" applyFill="1" applyBorder="1" applyAlignment="1">
      <alignment horizontal="left" vertical="center"/>
    </xf>
    <xf numFmtId="0" fontId="27" fillId="0" borderId="79" xfId="0" applyFont="1" applyBorder="1" applyAlignment="1">
      <alignment horizontal="left" vertical="center"/>
    </xf>
    <xf numFmtId="0" fontId="27" fillId="44" borderId="83" xfId="0" applyFont="1" applyFill="1" applyBorder="1" applyAlignment="1">
      <alignment horizontal="left" vertical="center"/>
    </xf>
    <xf numFmtId="0" fontId="27" fillId="0" borderId="79" xfId="0" applyFont="1" applyBorder="1" applyAlignment="1">
      <alignment horizontal="left" vertical="center" wrapText="1"/>
    </xf>
    <xf numFmtId="0" fontId="19" fillId="49" borderId="79" xfId="42" applyFont="1" applyFill="1" applyBorder="1" applyAlignment="1">
      <alignment horizontal="left" vertical="center"/>
    </xf>
    <xf numFmtId="0" fontId="19" fillId="49" borderId="83" xfId="42" applyFont="1" applyFill="1" applyBorder="1" applyAlignment="1">
      <alignment horizontal="left" vertical="center"/>
    </xf>
    <xf numFmtId="0" fontId="27" fillId="49" borderId="79" xfId="0" applyFont="1" applyFill="1" applyBorder="1" applyAlignment="1">
      <alignment horizontal="left" vertical="center" wrapText="1"/>
    </xf>
    <xf numFmtId="0" fontId="34" fillId="49" borderId="83" xfId="43" applyFill="1" applyBorder="1" applyAlignment="1">
      <alignment horizontal="left" vertical="center"/>
    </xf>
    <xf numFmtId="0" fontId="19" fillId="49" borderId="79" xfId="42" applyFont="1" applyFill="1" applyBorder="1" applyAlignment="1">
      <alignment horizontal="left" vertical="center" wrapText="1"/>
    </xf>
    <xf numFmtId="0" fontId="19" fillId="49" borderId="79" xfId="0" applyFont="1" applyFill="1" applyBorder="1" applyAlignment="1">
      <alignment horizontal="left" vertical="center" wrapText="1"/>
    </xf>
    <xf numFmtId="0" fontId="27" fillId="49" borderId="79" xfId="0" applyFont="1" applyFill="1" applyBorder="1" applyAlignment="1">
      <alignment horizontal="left" vertical="center"/>
    </xf>
    <xf numFmtId="0" fontId="27" fillId="44" borderId="79" xfId="0" applyFont="1" applyFill="1" applyBorder="1" applyAlignment="1">
      <alignment horizontal="left" vertical="center" wrapText="1"/>
    </xf>
    <xf numFmtId="0" fontId="33" fillId="43" borderId="10" xfId="0" applyFont="1" applyFill="1" applyBorder="1" applyAlignment="1">
      <alignment horizontal="left" vertical="center" wrapText="1"/>
    </xf>
    <xf numFmtId="0" fontId="33" fillId="43" borderId="23" xfId="0" applyFont="1" applyFill="1" applyBorder="1" applyAlignment="1">
      <alignment horizontal="left" vertical="center" wrapText="1"/>
    </xf>
    <xf numFmtId="0" fontId="33" fillId="43" borderId="24" xfId="0" applyFont="1" applyFill="1" applyBorder="1" applyAlignment="1">
      <alignment horizontal="left" vertical="center" wrapText="1"/>
    </xf>
    <xf numFmtId="0" fontId="33" fillId="43" borderId="46" xfId="0" applyFont="1" applyFill="1" applyBorder="1" applyAlignment="1">
      <alignment horizontal="left" vertical="center" wrapText="1"/>
    </xf>
    <xf numFmtId="0" fontId="33" fillId="43" borderId="0" xfId="0" applyFont="1" applyFill="1" applyBorder="1" applyAlignment="1">
      <alignment horizontal="left" vertical="center" wrapText="1"/>
    </xf>
    <xf numFmtId="0" fontId="33" fillId="43" borderId="45" xfId="0" applyFont="1" applyFill="1" applyBorder="1" applyAlignment="1">
      <alignment horizontal="left" vertical="center" wrapText="1"/>
    </xf>
    <xf numFmtId="0" fontId="33" fillId="43" borderId="27" xfId="0" applyFont="1" applyFill="1" applyBorder="1" applyAlignment="1">
      <alignment horizontal="left" vertical="center" wrapText="1"/>
    </xf>
    <xf numFmtId="0" fontId="33" fillId="43" borderId="11" xfId="0" applyFont="1" applyFill="1" applyBorder="1" applyAlignment="1">
      <alignment horizontal="left" vertical="center" wrapText="1"/>
    </xf>
    <xf numFmtId="0" fontId="33" fillId="43" borderId="28" xfId="0" applyFont="1" applyFill="1" applyBorder="1" applyAlignment="1">
      <alignment horizontal="left" vertical="center" wrapText="1"/>
    </xf>
    <xf numFmtId="0" fontId="33" fillId="43" borderId="10" xfId="0" applyFont="1" applyFill="1" applyBorder="1" applyAlignment="1">
      <alignment horizontal="center" vertical="center" wrapText="1"/>
    </xf>
    <xf numFmtId="0" fontId="33" fillId="43" borderId="23" xfId="0" applyFont="1" applyFill="1" applyBorder="1" applyAlignment="1">
      <alignment horizontal="center" vertical="center" wrapText="1"/>
    </xf>
    <xf numFmtId="0" fontId="0" fillId="0" borderId="23" xfId="0" applyBorder="1" applyAlignment="1">
      <alignment horizontal="center" vertical="center" wrapText="1"/>
    </xf>
    <xf numFmtId="0" fontId="0" fillId="0" borderId="24" xfId="0" applyBorder="1" applyAlignment="1">
      <alignment horizontal="center" vertical="center" wrapText="1"/>
    </xf>
    <xf numFmtId="0" fontId="33" fillId="43" borderId="46" xfId="0" applyFont="1" applyFill="1" applyBorder="1" applyAlignment="1">
      <alignment horizontal="center" vertical="center" wrapText="1"/>
    </xf>
    <xf numFmtId="0" fontId="33" fillId="43" borderId="0" xfId="0" applyFont="1" applyFill="1" applyBorder="1" applyAlignment="1">
      <alignment horizontal="center" vertical="center" wrapText="1"/>
    </xf>
    <xf numFmtId="0" fontId="0" fillId="0" borderId="0" xfId="0" applyAlignment="1">
      <alignment horizontal="center" vertical="center" wrapText="1"/>
    </xf>
    <xf numFmtId="0" fontId="0" fillId="0" borderId="45" xfId="0" applyBorder="1" applyAlignment="1">
      <alignment horizontal="center" vertical="center" wrapText="1"/>
    </xf>
    <xf numFmtId="0" fontId="33" fillId="43" borderId="27" xfId="0" applyFont="1" applyFill="1" applyBorder="1" applyAlignment="1">
      <alignment horizontal="center" vertical="center" wrapText="1"/>
    </xf>
    <xf numFmtId="0" fontId="33" fillId="43" borderId="11"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28" xfId="0" applyBorder="1" applyAlignment="1">
      <alignment horizontal="center" vertical="center" wrapText="1"/>
    </xf>
    <xf numFmtId="0" fontId="27" fillId="0" borderId="10" xfId="0" applyFont="1" applyBorder="1" applyAlignment="1">
      <alignment horizontal="center" vertical="top"/>
    </xf>
    <xf numFmtId="0" fontId="27" fillId="0" borderId="23" xfId="0" applyFont="1" applyBorder="1" applyAlignment="1">
      <alignment horizontal="center" vertical="top"/>
    </xf>
    <xf numFmtId="0" fontId="0" fillId="0" borderId="23" xfId="0" applyBorder="1" applyAlignment="1">
      <alignment horizontal="center"/>
    </xf>
    <xf numFmtId="0" fontId="0" fillId="0" borderId="24" xfId="0" applyBorder="1" applyAlignment="1">
      <alignment horizontal="center"/>
    </xf>
    <xf numFmtId="0" fontId="27" fillId="0" borderId="46" xfId="0" applyFont="1" applyBorder="1" applyAlignment="1">
      <alignment horizontal="center" vertical="top"/>
    </xf>
    <xf numFmtId="0" fontId="27" fillId="0" borderId="0" xfId="0" applyFont="1" applyBorder="1" applyAlignment="1">
      <alignment horizontal="center" vertical="top"/>
    </xf>
    <xf numFmtId="0" fontId="0" fillId="0" borderId="0" xfId="0" applyAlignment="1">
      <alignment horizontal="center"/>
    </xf>
    <xf numFmtId="0" fontId="0" fillId="0" borderId="45" xfId="0" applyBorder="1" applyAlignment="1">
      <alignment horizontal="center"/>
    </xf>
    <xf numFmtId="0" fontId="27" fillId="0" borderId="27" xfId="0" applyFont="1" applyBorder="1" applyAlignment="1">
      <alignment horizontal="center" vertical="top"/>
    </xf>
    <xf numFmtId="0" fontId="27" fillId="0" borderId="11" xfId="0" applyFont="1" applyBorder="1" applyAlignment="1">
      <alignment horizontal="center" vertical="top"/>
    </xf>
    <xf numFmtId="0" fontId="0" fillId="0" borderId="11" xfId="0" applyBorder="1" applyAlignment="1">
      <alignment horizontal="center"/>
    </xf>
    <xf numFmtId="0" fontId="0" fillId="0" borderId="28" xfId="0" applyBorder="1" applyAlignment="1">
      <alignment horizontal="center"/>
    </xf>
    <xf numFmtId="0" fontId="19" fillId="46" borderId="79" xfId="42" applyFont="1" applyFill="1" applyBorder="1" applyAlignment="1">
      <alignment horizontal="left" vertical="center"/>
    </xf>
    <xf numFmtId="0" fontId="35" fillId="47" borderId="79" xfId="0" applyFont="1" applyFill="1" applyBorder="1" applyAlignment="1">
      <alignment horizontal="left" vertical="center" wrapText="1"/>
    </xf>
    <xf numFmtId="0" fontId="27" fillId="47" borderId="79" xfId="0" applyFont="1" applyFill="1" applyBorder="1" applyAlignment="1">
      <alignment horizontal="left" vertical="center" wrapText="1"/>
    </xf>
    <xf numFmtId="0" fontId="19" fillId="43" borderId="10" xfId="0" applyFont="1" applyFill="1" applyBorder="1" applyAlignment="1">
      <alignment horizontal="left" vertical="center"/>
    </xf>
    <xf numFmtId="0" fontId="19" fillId="43" borderId="23" xfId="0" applyFont="1" applyFill="1" applyBorder="1" applyAlignment="1">
      <alignment horizontal="left" vertical="center"/>
    </xf>
    <xf numFmtId="0" fontId="19" fillId="43" borderId="24" xfId="0" applyFont="1" applyFill="1" applyBorder="1" applyAlignment="1">
      <alignment horizontal="left" vertical="center"/>
    </xf>
    <xf numFmtId="0" fontId="19" fillId="43" borderId="27" xfId="0" applyFont="1" applyFill="1" applyBorder="1" applyAlignment="1">
      <alignment horizontal="left" vertical="center"/>
    </xf>
    <xf numFmtId="0" fontId="19" fillId="43" borderId="11" xfId="0" applyFont="1" applyFill="1" applyBorder="1" applyAlignment="1">
      <alignment horizontal="left" vertical="center"/>
    </xf>
    <xf numFmtId="0" fontId="19" fillId="43" borderId="28" xfId="0" applyFont="1" applyFill="1" applyBorder="1" applyAlignment="1">
      <alignment horizontal="left" vertical="center"/>
    </xf>
    <xf numFmtId="0" fontId="19" fillId="0" borderId="10" xfId="0" applyFont="1" applyBorder="1" applyAlignment="1">
      <alignment horizontal="center" vertical="center" wrapText="1"/>
    </xf>
    <xf numFmtId="0" fontId="19" fillId="0" borderId="23" xfId="0" applyFont="1" applyBorder="1" applyAlignment="1">
      <alignment horizontal="center" vertical="center" wrapText="1"/>
    </xf>
    <xf numFmtId="0" fontId="19" fillId="0" borderId="24" xfId="0" applyFont="1" applyBorder="1" applyAlignment="1">
      <alignment horizontal="center" vertical="center" wrapText="1"/>
    </xf>
    <xf numFmtId="0" fontId="19" fillId="0" borderId="46" xfId="0" applyFont="1" applyBorder="1" applyAlignment="1">
      <alignment horizontal="center" vertical="center" wrapText="1"/>
    </xf>
    <xf numFmtId="0" fontId="19" fillId="0" borderId="0" xfId="0" applyFont="1" applyBorder="1" applyAlignment="1">
      <alignment horizontal="center" vertical="center" wrapText="1"/>
    </xf>
    <xf numFmtId="0" fontId="19" fillId="0" borderId="45" xfId="0" applyFont="1" applyBorder="1" applyAlignment="1">
      <alignment horizontal="center" vertical="center" wrapText="1"/>
    </xf>
    <xf numFmtId="0" fontId="19" fillId="0" borderId="27"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28" xfId="0" applyFont="1" applyBorder="1" applyAlignment="1">
      <alignment horizontal="center" vertical="center" wrapText="1"/>
    </xf>
    <xf numFmtId="0" fontId="29" fillId="0" borderId="76" xfId="0" applyFont="1" applyBorder="1" applyAlignment="1">
      <alignment horizontal="center"/>
    </xf>
    <xf numFmtId="0" fontId="29" fillId="0" borderId="77" xfId="0" applyFont="1" applyBorder="1" applyAlignment="1">
      <alignment horizontal="center"/>
    </xf>
    <xf numFmtId="0" fontId="27" fillId="0" borderId="55" xfId="0" applyFont="1" applyBorder="1" applyAlignment="1">
      <alignment horizontal="left"/>
    </xf>
    <xf numFmtId="0" fontId="27" fillId="0" borderId="82" xfId="0" applyFont="1" applyBorder="1" applyAlignment="1">
      <alignment horizontal="left"/>
    </xf>
    <xf numFmtId="0" fontId="27" fillId="0" borderId="80" xfId="0" applyFont="1" applyBorder="1" applyAlignment="1">
      <alignment horizontal="left"/>
    </xf>
    <xf numFmtId="0" fontId="19" fillId="0" borderId="10" xfId="0" applyFont="1" applyFill="1" applyBorder="1" applyAlignment="1" applyProtection="1">
      <alignment horizontal="left" vertical="center"/>
    </xf>
    <xf numFmtId="0" fontId="19" fillId="0" borderId="23" xfId="0" applyFont="1" applyFill="1" applyBorder="1" applyAlignment="1" applyProtection="1">
      <alignment horizontal="left" vertical="center"/>
    </xf>
    <xf numFmtId="0" fontId="19" fillId="0" borderId="24" xfId="0" applyFont="1" applyFill="1" applyBorder="1" applyAlignment="1" applyProtection="1">
      <alignment horizontal="left" vertical="center"/>
    </xf>
    <xf numFmtId="0" fontId="19" fillId="0" borderId="46" xfId="0" applyFont="1" applyFill="1" applyBorder="1" applyAlignment="1" applyProtection="1">
      <alignment horizontal="left" vertical="center"/>
    </xf>
    <xf numFmtId="0" fontId="19" fillId="0" borderId="0" xfId="0" applyFont="1" applyFill="1" applyBorder="1" applyAlignment="1" applyProtection="1">
      <alignment horizontal="left" vertical="center"/>
    </xf>
    <xf numFmtId="0" fontId="19" fillId="0" borderId="45" xfId="0" applyFont="1" applyFill="1" applyBorder="1" applyAlignment="1" applyProtection="1">
      <alignment horizontal="left" vertical="center"/>
    </xf>
    <xf numFmtId="0" fontId="19" fillId="0" borderId="27" xfId="0" applyFont="1" applyFill="1" applyBorder="1" applyAlignment="1" applyProtection="1">
      <alignment horizontal="left" vertical="center"/>
    </xf>
    <xf numFmtId="0" fontId="19" fillId="0" borderId="11" xfId="0" applyFont="1" applyFill="1" applyBorder="1" applyAlignment="1" applyProtection="1">
      <alignment horizontal="left" vertical="center"/>
    </xf>
    <xf numFmtId="0" fontId="19" fillId="0" borderId="28" xfId="0" applyFont="1" applyFill="1" applyBorder="1" applyAlignment="1" applyProtection="1">
      <alignment horizontal="left" vertical="center"/>
    </xf>
    <xf numFmtId="0" fontId="19" fillId="0" borderId="10" xfId="0" applyFont="1" applyFill="1" applyBorder="1" applyAlignment="1" applyProtection="1">
      <alignment horizontal="left" vertical="center" wrapText="1"/>
    </xf>
    <xf numFmtId="0" fontId="19" fillId="0" borderId="23" xfId="0" applyFont="1" applyFill="1" applyBorder="1" applyAlignment="1" applyProtection="1">
      <alignment horizontal="left" vertical="center" wrapText="1"/>
    </xf>
    <xf numFmtId="0" fontId="19" fillId="0" borderId="24" xfId="0" applyFont="1" applyFill="1" applyBorder="1" applyAlignment="1" applyProtection="1">
      <alignment horizontal="left" vertical="center" wrapText="1"/>
    </xf>
    <xf numFmtId="0" fontId="19" fillId="0" borderId="46" xfId="0" applyFont="1" applyFill="1" applyBorder="1" applyAlignment="1" applyProtection="1">
      <alignment horizontal="left" vertical="center" wrapText="1"/>
    </xf>
    <xf numFmtId="0" fontId="19" fillId="0" borderId="0" xfId="0" applyFont="1" applyFill="1" applyBorder="1" applyAlignment="1" applyProtection="1">
      <alignment horizontal="left" vertical="center" wrapText="1"/>
    </xf>
    <xf numFmtId="0" fontId="19" fillId="0" borderId="45" xfId="0" applyFont="1" applyFill="1" applyBorder="1" applyAlignment="1" applyProtection="1">
      <alignment horizontal="left" vertical="center" wrapText="1"/>
    </xf>
    <xf numFmtId="0" fontId="19" fillId="0" borderId="27" xfId="0" applyFont="1" applyFill="1" applyBorder="1" applyAlignment="1" applyProtection="1">
      <alignment horizontal="left" vertical="center" wrapText="1"/>
    </xf>
    <xf numFmtId="0" fontId="19" fillId="0" borderId="11" xfId="0" applyFont="1" applyFill="1" applyBorder="1" applyAlignment="1" applyProtection="1">
      <alignment horizontal="left" vertical="center" wrapText="1"/>
    </xf>
    <xf numFmtId="0" fontId="19" fillId="0" borderId="28" xfId="0" applyFont="1" applyFill="1" applyBorder="1" applyAlignment="1" applyProtection="1">
      <alignment horizontal="left" vertical="center" wrapText="1"/>
    </xf>
    <xf numFmtId="0" fontId="37" fillId="43" borderId="10" xfId="0" applyFont="1" applyFill="1" applyBorder="1" applyAlignment="1" applyProtection="1">
      <alignment horizontal="left" vertical="center"/>
    </xf>
    <xf numFmtId="0" fontId="37" fillId="43" borderId="23" xfId="0" applyFont="1" applyFill="1" applyBorder="1" applyAlignment="1" applyProtection="1">
      <alignment horizontal="left" vertical="center"/>
    </xf>
    <xf numFmtId="0" fontId="37" fillId="43" borderId="24" xfId="0" applyFont="1" applyFill="1" applyBorder="1" applyAlignment="1" applyProtection="1">
      <alignment horizontal="left" vertical="center"/>
    </xf>
    <xf numFmtId="0" fontId="37" fillId="43" borderId="46" xfId="0" applyFont="1" applyFill="1" applyBorder="1" applyAlignment="1" applyProtection="1">
      <alignment horizontal="left" vertical="center"/>
    </xf>
    <xf numFmtId="0" fontId="37" fillId="43" borderId="0" xfId="0" applyFont="1" applyFill="1" applyBorder="1" applyAlignment="1" applyProtection="1">
      <alignment horizontal="left" vertical="center"/>
    </xf>
    <xf numFmtId="0" fontId="37" fillId="43" borderId="45" xfId="0" applyFont="1" applyFill="1" applyBorder="1" applyAlignment="1" applyProtection="1">
      <alignment horizontal="left" vertical="center"/>
    </xf>
    <xf numFmtId="0" fontId="23" fillId="40" borderId="10" xfId="0" applyFont="1" applyFill="1" applyBorder="1" applyAlignment="1" applyProtection="1">
      <alignment horizontal="left" vertical="center" wrapText="1"/>
    </xf>
    <xf numFmtId="0" fontId="23" fillId="40" borderId="23" xfId="0" applyFont="1" applyFill="1" applyBorder="1" applyAlignment="1" applyProtection="1">
      <alignment horizontal="left" vertical="center" wrapText="1"/>
    </xf>
    <xf numFmtId="0" fontId="23" fillId="40" borderId="24" xfId="0" applyFont="1" applyFill="1" applyBorder="1" applyAlignment="1" applyProtection="1">
      <alignment horizontal="left" vertical="center" wrapText="1"/>
    </xf>
    <xf numFmtId="0" fontId="23" fillId="40" borderId="27" xfId="0" applyFont="1" applyFill="1" applyBorder="1" applyAlignment="1" applyProtection="1">
      <alignment horizontal="left" vertical="center" wrapText="1"/>
    </xf>
    <xf numFmtId="0" fontId="23" fillId="40" borderId="11" xfId="0" applyFont="1" applyFill="1" applyBorder="1" applyAlignment="1" applyProtection="1">
      <alignment horizontal="left" vertical="center" wrapText="1"/>
    </xf>
    <xf numFmtId="0" fontId="23" fillId="40" borderId="28" xfId="0" applyFont="1" applyFill="1" applyBorder="1" applyAlignment="1" applyProtection="1">
      <alignment horizontal="left" vertical="center" wrapText="1"/>
    </xf>
    <xf numFmtId="0" fontId="37" fillId="43" borderId="27" xfId="0" applyFont="1" applyFill="1" applyBorder="1" applyAlignment="1" applyProtection="1">
      <alignment horizontal="left" vertical="center"/>
    </xf>
    <xf numFmtId="0" fontId="37" fillId="43" borderId="11" xfId="0" applyFont="1" applyFill="1" applyBorder="1" applyAlignment="1" applyProtection="1">
      <alignment horizontal="left" vertical="center"/>
    </xf>
    <xf numFmtId="0" fontId="37" fillId="43" borderId="28" xfId="0" applyFont="1" applyFill="1" applyBorder="1" applyAlignment="1" applyProtection="1">
      <alignment horizontal="left" vertical="center"/>
    </xf>
    <xf numFmtId="0" fontId="19" fillId="36" borderId="44" xfId="0" applyFont="1" applyFill="1" applyBorder="1" applyAlignment="1" applyProtection="1">
      <alignment horizontal="left" vertical="center"/>
    </xf>
    <xf numFmtId="0" fontId="19" fillId="36" borderId="0" xfId="0" applyFont="1" applyFill="1" applyBorder="1" applyAlignment="1" applyProtection="1">
      <alignment horizontal="left" vertical="center"/>
    </xf>
    <xf numFmtId="0" fontId="22" fillId="36" borderId="44" xfId="0" applyFont="1" applyFill="1" applyBorder="1" applyAlignment="1" applyProtection="1">
      <alignment horizontal="left" vertical="center"/>
    </xf>
    <xf numFmtId="0" fontId="22" fillId="36" borderId="0" xfId="0" applyFont="1" applyFill="1" applyBorder="1" applyAlignment="1" applyProtection="1">
      <alignment horizontal="left" vertical="center"/>
    </xf>
    <xf numFmtId="0" fontId="22" fillId="36" borderId="56" xfId="0" applyFont="1" applyFill="1" applyBorder="1" applyAlignment="1" applyProtection="1">
      <alignment horizontal="left" vertical="center"/>
    </xf>
    <xf numFmtId="0" fontId="22" fillId="36" borderId="49" xfId="0" applyFont="1" applyFill="1" applyBorder="1" applyAlignment="1" applyProtection="1">
      <alignment horizontal="left" vertical="center"/>
    </xf>
    <xf numFmtId="0" fontId="22" fillId="36" borderId="49" xfId="0" applyFont="1" applyFill="1" applyBorder="1" applyAlignment="1" applyProtection="1">
      <alignment horizontal="center" vertical="center"/>
    </xf>
    <xf numFmtId="0" fontId="22" fillId="36" borderId="85" xfId="0" applyFont="1" applyFill="1" applyBorder="1" applyAlignment="1" applyProtection="1">
      <alignment horizontal="center" vertical="center"/>
    </xf>
    <xf numFmtId="0" fontId="22" fillId="36" borderId="11" xfId="0" applyFont="1" applyFill="1" applyBorder="1" applyAlignment="1" applyProtection="1">
      <alignment horizontal="center" vertical="center"/>
    </xf>
    <xf numFmtId="0" fontId="22" fillId="36" borderId="86" xfId="0" applyFont="1" applyFill="1" applyBorder="1" applyAlignment="1" applyProtection="1">
      <alignment horizontal="center" vertical="center"/>
    </xf>
    <xf numFmtId="0" fontId="19" fillId="36" borderId="51" xfId="0" applyFont="1" applyFill="1" applyBorder="1" applyAlignment="1" applyProtection="1">
      <alignment horizontal="right" vertical="center" wrapText="1"/>
    </xf>
    <xf numFmtId="0" fontId="19" fillId="36" borderId="52" xfId="0" applyFont="1" applyFill="1" applyBorder="1" applyAlignment="1" applyProtection="1">
      <alignment horizontal="right" vertical="center" wrapText="1"/>
    </xf>
    <xf numFmtId="49" fontId="19" fillId="42" borderId="10" xfId="0" applyNumberFormat="1" applyFont="1" applyFill="1" applyBorder="1" applyAlignment="1" applyProtection="1">
      <alignment horizontal="center" vertical="center"/>
      <protection locked="0"/>
    </xf>
    <xf numFmtId="49" fontId="19" fillId="42" borderId="23" xfId="0" applyNumberFormat="1" applyFont="1" applyFill="1" applyBorder="1" applyAlignment="1" applyProtection="1">
      <alignment horizontal="center" vertical="center"/>
      <protection locked="0"/>
    </xf>
    <xf numFmtId="49" fontId="19" fillId="42" borderId="24" xfId="0" applyNumberFormat="1" applyFont="1" applyFill="1" applyBorder="1" applyAlignment="1" applyProtection="1">
      <alignment horizontal="center" vertical="center"/>
      <protection locked="0"/>
    </xf>
    <xf numFmtId="49" fontId="19" fillId="42" borderId="27" xfId="0" applyNumberFormat="1" applyFont="1" applyFill="1" applyBorder="1" applyAlignment="1" applyProtection="1">
      <alignment horizontal="center" vertical="center"/>
      <protection locked="0"/>
    </xf>
    <xf numFmtId="49" fontId="19" fillId="42" borderId="11" xfId="0" applyNumberFormat="1" applyFont="1" applyFill="1" applyBorder="1" applyAlignment="1" applyProtection="1">
      <alignment horizontal="center" vertical="center"/>
      <protection locked="0"/>
    </xf>
    <xf numFmtId="49" fontId="19" fillId="42" borderId="28" xfId="0" applyNumberFormat="1" applyFont="1" applyFill="1" applyBorder="1" applyAlignment="1" applyProtection="1">
      <alignment horizontal="center" vertical="center"/>
      <protection locked="0"/>
    </xf>
    <xf numFmtId="164" fontId="19" fillId="36" borderId="30" xfId="0" applyNumberFormat="1" applyFont="1" applyFill="1" applyBorder="1" applyAlignment="1" applyProtection="1">
      <alignment horizontal="left" vertical="center"/>
    </xf>
    <xf numFmtId="164" fontId="19" fillId="36" borderId="22" xfId="0" applyNumberFormat="1" applyFont="1" applyFill="1" applyBorder="1" applyAlignment="1" applyProtection="1">
      <alignment horizontal="left" vertical="center"/>
    </xf>
    <xf numFmtId="164" fontId="19" fillId="36" borderId="32" xfId="0" applyNumberFormat="1" applyFont="1" applyFill="1" applyBorder="1" applyAlignment="1" applyProtection="1">
      <alignment horizontal="left" vertical="center"/>
    </xf>
    <xf numFmtId="164" fontId="19" fillId="36" borderId="26" xfId="0" applyNumberFormat="1" applyFont="1" applyFill="1" applyBorder="1" applyAlignment="1" applyProtection="1">
      <alignment horizontal="left" vertical="center"/>
    </xf>
    <xf numFmtId="0" fontId="19" fillId="0" borderId="10" xfId="0" applyFont="1" applyFill="1" applyBorder="1" applyAlignment="1" applyProtection="1">
      <alignment horizontal="center" vertical="center" wrapText="1"/>
      <protection locked="0"/>
    </xf>
    <xf numFmtId="0" fontId="19" fillId="0" borderId="23" xfId="0" applyFont="1" applyFill="1" applyBorder="1" applyAlignment="1" applyProtection="1">
      <alignment horizontal="center" vertical="center" wrapText="1"/>
      <protection locked="0"/>
    </xf>
    <xf numFmtId="0" fontId="19" fillId="0" borderId="24" xfId="0" applyFont="1" applyFill="1" applyBorder="1" applyAlignment="1" applyProtection="1">
      <alignment horizontal="center" vertical="center" wrapText="1"/>
      <protection locked="0"/>
    </xf>
    <xf numFmtId="0" fontId="19" fillId="0" borderId="27" xfId="0" applyFont="1" applyFill="1" applyBorder="1" applyAlignment="1" applyProtection="1">
      <alignment horizontal="center" vertical="center" wrapText="1"/>
      <protection locked="0"/>
    </xf>
    <xf numFmtId="0" fontId="19" fillId="0" borderId="11" xfId="0" applyFont="1" applyFill="1" applyBorder="1" applyAlignment="1" applyProtection="1">
      <alignment horizontal="center" vertical="center" wrapText="1"/>
      <protection locked="0"/>
    </xf>
    <xf numFmtId="0" fontId="19" fillId="0" borderId="28" xfId="0" applyFont="1" applyFill="1" applyBorder="1" applyAlignment="1" applyProtection="1">
      <alignment horizontal="center" vertical="center" wrapText="1"/>
      <protection locked="0"/>
    </xf>
    <xf numFmtId="0" fontId="19" fillId="39" borderId="10" xfId="0" applyFont="1" applyFill="1" applyBorder="1" applyAlignment="1" applyProtection="1">
      <alignment horizontal="center" vertical="center"/>
      <protection locked="0"/>
    </xf>
    <xf numFmtId="0" fontId="19" fillId="39" borderId="24" xfId="0" applyFont="1" applyFill="1" applyBorder="1" applyAlignment="1" applyProtection="1">
      <alignment horizontal="center" vertical="center"/>
      <protection locked="0"/>
    </xf>
    <xf numFmtId="0" fontId="19" fillId="39" borderId="27" xfId="0" applyFont="1" applyFill="1" applyBorder="1" applyAlignment="1" applyProtection="1">
      <alignment horizontal="center" vertical="center"/>
      <protection locked="0"/>
    </xf>
    <xf numFmtId="0" fontId="19" fillId="39" borderId="28" xfId="0" applyFont="1" applyFill="1" applyBorder="1" applyAlignment="1" applyProtection="1">
      <alignment horizontal="center" vertical="center"/>
      <protection locked="0"/>
    </xf>
    <xf numFmtId="164" fontId="19" fillId="36" borderId="51" xfId="0" applyNumberFormat="1" applyFont="1" applyFill="1" applyBorder="1" applyAlignment="1" applyProtection="1">
      <alignment horizontal="left" vertical="center"/>
    </xf>
    <xf numFmtId="164" fontId="19" fillId="36" borderId="52" xfId="0" applyNumberFormat="1" applyFont="1" applyFill="1" applyBorder="1" applyAlignment="1" applyProtection="1">
      <alignment horizontal="left" vertical="center"/>
    </xf>
  </cellXfs>
  <cellStyles count="45">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3" builtinId="8"/>
    <cellStyle name="Input" xfId="9" builtinId="20" customBuiltin="1"/>
    <cellStyle name="Linked Cell" xfId="12" builtinId="24" customBuiltin="1"/>
    <cellStyle name="Neutral" xfId="8" builtinId="28" customBuiltin="1"/>
    <cellStyle name="Normal" xfId="0" builtinId="0"/>
    <cellStyle name="Normal 2" xfId="44" xr:uid="{00000000-0005-0000-0000-000026000000}"/>
    <cellStyle name="Normal 4" xfId="42" xr:uid="{00000000-0005-0000-0000-00002700000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1</xdr:col>
      <xdr:colOff>3</xdr:colOff>
      <xdr:row>0</xdr:row>
      <xdr:rowOff>70556</xdr:rowOff>
    </xdr:from>
    <xdr:to>
      <xdr:col>25</xdr:col>
      <xdr:colOff>218722</xdr:colOff>
      <xdr:row>6</xdr:row>
      <xdr:rowOff>84666</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229724" y="70556"/>
          <a:ext cx="11519851" cy="1022639"/>
          <a:chOff x="265290" y="202494"/>
          <a:chExt cx="8389795" cy="960615"/>
        </a:xfrm>
      </xdr:grpSpPr>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265290" y="202494"/>
            <a:ext cx="1318919" cy="954265"/>
          </a:xfrm>
          <a:prstGeom prst="rect">
            <a:avLst/>
          </a:prstGeom>
          <a:solidFill>
            <a:srgbClr val="FFFFFF">
              <a:shade val="85000"/>
            </a:srgbClr>
          </a:solidFill>
          <a:ln w="6350" cap="sq">
            <a:solidFill>
              <a:srgbClr val="FFC000"/>
            </a:solidFill>
            <a:miter lim="800000"/>
          </a:ln>
          <a:effectLst/>
        </xdr:spPr>
      </xdr:pic>
      <xdr:sp macro="" textlink="">
        <xdr:nvSpPr>
          <xdr:cNvPr id="4" name="Rectangle 3">
            <a:extLst>
              <a:ext uri="{FF2B5EF4-FFF2-40B4-BE49-F238E27FC236}">
                <a16:creationId xmlns:a16="http://schemas.microsoft.com/office/drawing/2014/main" id="{00000000-0008-0000-0000-000004000000}"/>
              </a:ext>
            </a:extLst>
          </xdr:cNvPr>
          <xdr:cNvSpPr/>
        </xdr:nvSpPr>
        <xdr:spPr>
          <a:xfrm>
            <a:off x="1589441" y="202494"/>
            <a:ext cx="7065644" cy="960615"/>
          </a:xfrm>
          <a:prstGeom prst="rect">
            <a:avLst/>
          </a:prstGeom>
          <a:solidFill>
            <a:srgbClr val="FFC000"/>
          </a:solidFill>
          <a:ln>
            <a:solidFill>
              <a:srgbClr val="FFC000"/>
            </a:solidFill>
          </a:ln>
        </xdr:spPr>
        <xdr:style>
          <a:lnRef idx="2">
            <a:schemeClr val="accent5"/>
          </a:lnRef>
          <a:fillRef idx="1">
            <a:schemeClr val="lt1"/>
          </a:fillRef>
          <a:effectRef idx="0">
            <a:schemeClr val="accent5"/>
          </a:effectRef>
          <a:fontRef idx="minor">
            <a:schemeClr val="dk1"/>
          </a:fontRef>
        </xdr:style>
        <xdr:txBody>
          <a:bodyPr vertOverflow="clip" horzOverflow="clip" rtlCol="0" anchor="ctr"/>
          <a:lstStyle/>
          <a:p>
            <a:pPr algn="ctr"/>
            <a:r>
              <a:rPr lang="en-ZA" sz="2400" b="1" i="0" cap="none" spc="0">
                <a:ln w="0"/>
                <a:solidFill>
                  <a:schemeClr val="tx1"/>
                </a:solidFill>
                <a:effectLst>
                  <a:outerShdw blurRad="50800" dist="38100" dir="8100000" algn="tr" rotWithShape="0">
                    <a:prstClr val="black">
                      <a:alpha val="40000"/>
                    </a:prstClr>
                  </a:outerShdw>
                </a:effectLst>
                <a:latin typeface="+mn-lt"/>
              </a:rPr>
              <a:t>Turnover</a:t>
            </a:r>
            <a:r>
              <a:rPr lang="en-ZA" sz="2400" b="1" i="0" cap="none" spc="0" baseline="0">
                <a:ln w="0"/>
                <a:solidFill>
                  <a:schemeClr val="tx1"/>
                </a:solidFill>
                <a:effectLst>
                  <a:outerShdw blurRad="50800" dist="38100" dir="8100000" algn="tr" rotWithShape="0">
                    <a:prstClr val="black">
                      <a:alpha val="40000"/>
                    </a:prstClr>
                  </a:outerShdw>
                </a:effectLst>
                <a:latin typeface="+mn-lt"/>
              </a:rPr>
              <a:t> of Supported Projects</a:t>
            </a:r>
            <a:endParaRPr lang="en-ZA" sz="2400" b="1" i="0" cap="none" spc="0">
              <a:ln w="0"/>
              <a:solidFill>
                <a:schemeClr val="tx1"/>
              </a:solidFill>
              <a:effectLst>
                <a:outerShdw blurRad="50800" dist="38100" dir="8100000" algn="tr" rotWithShape="0">
                  <a:prstClr val="black">
                    <a:alpha val="40000"/>
                  </a:prstClr>
                </a:outerShdw>
              </a:effectLst>
              <a:latin typeface="+mn-lt"/>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xdr:colOff>
      <xdr:row>0</xdr:row>
      <xdr:rowOff>70556</xdr:rowOff>
    </xdr:from>
    <xdr:to>
      <xdr:col>25</xdr:col>
      <xdr:colOff>218722</xdr:colOff>
      <xdr:row>6</xdr:row>
      <xdr:rowOff>84666</xdr:rowOff>
    </xdr:to>
    <xdr:grpSp>
      <xdr:nvGrpSpPr>
        <xdr:cNvPr id="2" name="Group 1">
          <a:extLst>
            <a:ext uri="{FF2B5EF4-FFF2-40B4-BE49-F238E27FC236}">
              <a16:creationId xmlns:a16="http://schemas.microsoft.com/office/drawing/2014/main" id="{00000000-0008-0000-0100-000002000000}"/>
            </a:ext>
          </a:extLst>
        </xdr:cNvPr>
        <xdr:cNvGrpSpPr/>
      </xdr:nvGrpSpPr>
      <xdr:grpSpPr>
        <a:xfrm>
          <a:off x="225781" y="70556"/>
          <a:ext cx="11310052" cy="987777"/>
          <a:chOff x="265290" y="202494"/>
          <a:chExt cx="8389795" cy="960615"/>
        </a:xfrm>
      </xdr:grpSpPr>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stretch>
            <a:fillRect/>
          </a:stretch>
        </xdr:blipFill>
        <xdr:spPr>
          <a:xfrm>
            <a:off x="265290" y="202494"/>
            <a:ext cx="1318919" cy="954265"/>
          </a:xfrm>
          <a:prstGeom prst="rect">
            <a:avLst/>
          </a:prstGeom>
          <a:solidFill>
            <a:srgbClr val="FFFFFF">
              <a:shade val="85000"/>
            </a:srgbClr>
          </a:solidFill>
          <a:ln w="6350" cap="sq">
            <a:solidFill>
              <a:srgbClr val="FFC000"/>
            </a:solidFill>
            <a:miter lim="800000"/>
          </a:ln>
          <a:effectLst/>
        </xdr:spPr>
      </xdr:pic>
      <xdr:sp macro="" textlink="">
        <xdr:nvSpPr>
          <xdr:cNvPr id="4" name="Rectangle 3">
            <a:extLst>
              <a:ext uri="{FF2B5EF4-FFF2-40B4-BE49-F238E27FC236}">
                <a16:creationId xmlns:a16="http://schemas.microsoft.com/office/drawing/2014/main" id="{00000000-0008-0000-0100-000004000000}"/>
              </a:ext>
            </a:extLst>
          </xdr:cNvPr>
          <xdr:cNvSpPr/>
        </xdr:nvSpPr>
        <xdr:spPr>
          <a:xfrm>
            <a:off x="1589441" y="202494"/>
            <a:ext cx="7065644" cy="960615"/>
          </a:xfrm>
          <a:prstGeom prst="rect">
            <a:avLst/>
          </a:prstGeom>
          <a:solidFill>
            <a:srgbClr val="FFC000"/>
          </a:solidFill>
          <a:ln>
            <a:solidFill>
              <a:srgbClr val="FFC000"/>
            </a:solidFill>
          </a:ln>
        </xdr:spPr>
        <xdr:style>
          <a:lnRef idx="2">
            <a:schemeClr val="accent5"/>
          </a:lnRef>
          <a:fillRef idx="1">
            <a:schemeClr val="lt1"/>
          </a:fillRef>
          <a:effectRef idx="0">
            <a:schemeClr val="accent5"/>
          </a:effectRef>
          <a:fontRef idx="minor">
            <a:schemeClr val="dk1"/>
          </a:fontRef>
        </xdr:style>
        <xdr:txBody>
          <a:bodyPr vertOverflow="clip" horzOverflow="clip" rtlCol="0" anchor="ctr"/>
          <a:lstStyle/>
          <a:p>
            <a:pPr algn="ctr"/>
            <a:r>
              <a:rPr lang="en-ZA" sz="2400" b="1" i="0" cap="none" spc="0">
                <a:ln w="0"/>
                <a:solidFill>
                  <a:schemeClr val="tx1"/>
                </a:solidFill>
                <a:effectLst>
                  <a:outerShdw blurRad="50800" dist="38100" dir="8100000" algn="tr" rotWithShape="0">
                    <a:prstClr val="black">
                      <a:alpha val="40000"/>
                    </a:prstClr>
                  </a:outerShdw>
                </a:effectLst>
                <a:latin typeface="+mn-lt"/>
              </a:rPr>
              <a:t>LOCAL OUTPUT FOR PROJECTS THAT RECEIVED DISBURSEMENTS</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3</xdr:colOff>
      <xdr:row>0</xdr:row>
      <xdr:rowOff>70556</xdr:rowOff>
    </xdr:from>
    <xdr:to>
      <xdr:col>25</xdr:col>
      <xdr:colOff>218722</xdr:colOff>
      <xdr:row>6</xdr:row>
      <xdr:rowOff>84666</xdr:rowOff>
    </xdr:to>
    <xdr:grpSp>
      <xdr:nvGrpSpPr>
        <xdr:cNvPr id="2" name="Group 1">
          <a:extLst>
            <a:ext uri="{FF2B5EF4-FFF2-40B4-BE49-F238E27FC236}">
              <a16:creationId xmlns:a16="http://schemas.microsoft.com/office/drawing/2014/main" id="{00000000-0008-0000-0200-000002000000}"/>
            </a:ext>
          </a:extLst>
        </xdr:cNvPr>
        <xdr:cNvGrpSpPr/>
      </xdr:nvGrpSpPr>
      <xdr:grpSpPr>
        <a:xfrm>
          <a:off x="225781" y="70556"/>
          <a:ext cx="12453052" cy="987777"/>
          <a:chOff x="265290" y="202494"/>
          <a:chExt cx="8389795" cy="960615"/>
        </a:xfrm>
      </xdr:grpSpPr>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stretch>
            <a:fillRect/>
          </a:stretch>
        </xdr:blipFill>
        <xdr:spPr>
          <a:xfrm>
            <a:off x="265290" y="202494"/>
            <a:ext cx="1318919" cy="954265"/>
          </a:xfrm>
          <a:prstGeom prst="rect">
            <a:avLst/>
          </a:prstGeom>
          <a:solidFill>
            <a:srgbClr val="FFFFFF">
              <a:shade val="85000"/>
            </a:srgbClr>
          </a:solidFill>
          <a:ln w="6350" cap="sq">
            <a:solidFill>
              <a:srgbClr val="FFC000"/>
            </a:solidFill>
            <a:miter lim="800000"/>
          </a:ln>
          <a:effectLst/>
        </xdr:spPr>
      </xdr:pic>
      <xdr:sp macro="" textlink="">
        <xdr:nvSpPr>
          <xdr:cNvPr id="4" name="Rectangle 3">
            <a:extLst>
              <a:ext uri="{FF2B5EF4-FFF2-40B4-BE49-F238E27FC236}">
                <a16:creationId xmlns:a16="http://schemas.microsoft.com/office/drawing/2014/main" id="{00000000-0008-0000-0200-000004000000}"/>
              </a:ext>
            </a:extLst>
          </xdr:cNvPr>
          <xdr:cNvSpPr/>
        </xdr:nvSpPr>
        <xdr:spPr>
          <a:xfrm>
            <a:off x="1589441" y="202494"/>
            <a:ext cx="7065644" cy="960615"/>
          </a:xfrm>
          <a:prstGeom prst="rect">
            <a:avLst/>
          </a:prstGeom>
          <a:solidFill>
            <a:srgbClr val="FFC000"/>
          </a:solidFill>
          <a:ln>
            <a:solidFill>
              <a:srgbClr val="FFC000"/>
            </a:solidFill>
          </a:ln>
        </xdr:spPr>
        <xdr:style>
          <a:lnRef idx="2">
            <a:schemeClr val="accent5"/>
          </a:lnRef>
          <a:fillRef idx="1">
            <a:schemeClr val="lt1"/>
          </a:fillRef>
          <a:effectRef idx="0">
            <a:schemeClr val="accent5"/>
          </a:effectRef>
          <a:fontRef idx="minor">
            <a:schemeClr val="dk1"/>
          </a:fontRef>
        </xdr:style>
        <xdr:txBody>
          <a:bodyPr vertOverflow="clip" horzOverflow="clip" rtlCol="0" anchor="ctr"/>
          <a:lstStyle/>
          <a:p>
            <a:pPr algn="ctr"/>
            <a:r>
              <a:rPr lang="en-ZA" sz="2400" b="1" i="0" cap="none" spc="0">
                <a:ln w="0"/>
                <a:solidFill>
                  <a:schemeClr val="tx1"/>
                </a:solidFill>
                <a:effectLst>
                  <a:outerShdw blurRad="50800" dist="38100" dir="8100000" algn="tr" rotWithShape="0">
                    <a:prstClr val="black">
                      <a:alpha val="40000"/>
                    </a:prstClr>
                  </a:outerShdw>
                </a:effectLst>
                <a:latin typeface="+mn-lt"/>
              </a:rPr>
              <a:t>PROCUREMENT</a:t>
            </a:r>
            <a:r>
              <a:rPr lang="en-ZA" sz="2400" b="1" i="0" cap="none" spc="0" baseline="0">
                <a:ln w="0"/>
                <a:solidFill>
                  <a:schemeClr val="tx1"/>
                </a:solidFill>
                <a:effectLst>
                  <a:outerShdw blurRad="50800" dist="38100" dir="8100000" algn="tr" rotWithShape="0">
                    <a:prstClr val="black">
                      <a:alpha val="40000"/>
                    </a:prstClr>
                  </a:outerShdw>
                </a:effectLst>
                <a:latin typeface="+mn-lt"/>
              </a:rPr>
              <a:t> OF LOCAL ASSETS/ RAW MATERIALS</a:t>
            </a:r>
            <a:endParaRPr lang="en-ZA" sz="2400" b="1" i="0" cap="none" spc="0">
              <a:ln w="0"/>
              <a:solidFill>
                <a:schemeClr val="tx1"/>
              </a:solidFill>
              <a:effectLst>
                <a:outerShdw blurRad="50800" dist="38100" dir="8100000" algn="tr" rotWithShape="0">
                  <a:prstClr val="black">
                    <a:alpha val="40000"/>
                  </a:prstClr>
                </a:outerShdw>
              </a:effectLst>
              <a:latin typeface="+mn-lt"/>
            </a:endParaRP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3</xdr:colOff>
      <xdr:row>0</xdr:row>
      <xdr:rowOff>70556</xdr:rowOff>
    </xdr:from>
    <xdr:to>
      <xdr:col>25</xdr:col>
      <xdr:colOff>218722</xdr:colOff>
      <xdr:row>6</xdr:row>
      <xdr:rowOff>84666</xdr:rowOff>
    </xdr:to>
    <xdr:grpSp>
      <xdr:nvGrpSpPr>
        <xdr:cNvPr id="2" name="Group 1">
          <a:extLst>
            <a:ext uri="{FF2B5EF4-FFF2-40B4-BE49-F238E27FC236}">
              <a16:creationId xmlns:a16="http://schemas.microsoft.com/office/drawing/2014/main" id="{00000000-0008-0000-0300-000002000000}"/>
            </a:ext>
          </a:extLst>
        </xdr:cNvPr>
        <xdr:cNvGrpSpPr/>
      </xdr:nvGrpSpPr>
      <xdr:grpSpPr>
        <a:xfrm>
          <a:off x="225781" y="70556"/>
          <a:ext cx="11310052" cy="987777"/>
          <a:chOff x="265290" y="202494"/>
          <a:chExt cx="8389795" cy="960615"/>
        </a:xfrm>
      </xdr:grpSpPr>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a:stretch>
            <a:fillRect/>
          </a:stretch>
        </xdr:blipFill>
        <xdr:spPr>
          <a:xfrm>
            <a:off x="265290" y="202494"/>
            <a:ext cx="1318919" cy="954265"/>
          </a:xfrm>
          <a:prstGeom prst="rect">
            <a:avLst/>
          </a:prstGeom>
          <a:solidFill>
            <a:srgbClr val="FFFFFF">
              <a:shade val="85000"/>
            </a:srgbClr>
          </a:solidFill>
          <a:ln w="6350" cap="sq">
            <a:solidFill>
              <a:srgbClr val="FFC000"/>
            </a:solidFill>
            <a:miter lim="800000"/>
          </a:ln>
          <a:effectLst/>
        </xdr:spPr>
      </xdr:pic>
      <xdr:sp macro="" textlink="">
        <xdr:nvSpPr>
          <xdr:cNvPr id="4" name="Rectangle 3">
            <a:extLst>
              <a:ext uri="{FF2B5EF4-FFF2-40B4-BE49-F238E27FC236}">
                <a16:creationId xmlns:a16="http://schemas.microsoft.com/office/drawing/2014/main" id="{00000000-0008-0000-0300-000004000000}"/>
              </a:ext>
            </a:extLst>
          </xdr:cNvPr>
          <xdr:cNvSpPr/>
        </xdr:nvSpPr>
        <xdr:spPr>
          <a:xfrm>
            <a:off x="1589441" y="202494"/>
            <a:ext cx="7065644" cy="960615"/>
          </a:xfrm>
          <a:prstGeom prst="rect">
            <a:avLst/>
          </a:prstGeom>
          <a:solidFill>
            <a:srgbClr val="FFC000"/>
          </a:solidFill>
          <a:ln>
            <a:solidFill>
              <a:srgbClr val="FFC000"/>
            </a:solidFill>
          </a:ln>
        </xdr:spPr>
        <xdr:style>
          <a:lnRef idx="2">
            <a:schemeClr val="accent5"/>
          </a:lnRef>
          <a:fillRef idx="1">
            <a:schemeClr val="lt1"/>
          </a:fillRef>
          <a:effectRef idx="0">
            <a:schemeClr val="accent5"/>
          </a:effectRef>
          <a:fontRef idx="minor">
            <a:schemeClr val="dk1"/>
          </a:fontRef>
        </xdr:style>
        <xdr:txBody>
          <a:bodyPr vertOverflow="clip" horzOverflow="clip" rtlCol="0" anchor="ctr"/>
          <a:lstStyle/>
          <a:p>
            <a:pPr algn="ctr"/>
            <a:r>
              <a:rPr lang="en-ZA" sz="2400" b="1" i="0" cap="none" spc="0">
                <a:ln w="0"/>
                <a:solidFill>
                  <a:schemeClr val="tx1"/>
                </a:solidFill>
                <a:effectLst>
                  <a:outerShdw blurRad="50800" dist="38100" dir="8100000" algn="tr" rotWithShape="0">
                    <a:prstClr val="black">
                      <a:alpha val="40000"/>
                    </a:prstClr>
                  </a:outerShdw>
                </a:effectLst>
                <a:latin typeface="+mn-lt"/>
              </a:rPr>
              <a:t>EXPORTS GENERATED BY PROJECTS THAT RECEIVED DISBURSEMENTS</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15880</xdr:colOff>
      <xdr:row>1</xdr:row>
      <xdr:rowOff>174622</xdr:rowOff>
    </xdr:from>
    <xdr:to>
      <xdr:col>25</xdr:col>
      <xdr:colOff>51160</xdr:colOff>
      <xdr:row>8</xdr:row>
      <xdr:rowOff>47625</xdr:rowOff>
    </xdr:to>
    <xdr:grpSp>
      <xdr:nvGrpSpPr>
        <xdr:cNvPr id="2" name="Group 1">
          <a:extLst>
            <a:ext uri="{FF2B5EF4-FFF2-40B4-BE49-F238E27FC236}">
              <a16:creationId xmlns:a16="http://schemas.microsoft.com/office/drawing/2014/main" id="{00000000-0008-0000-0400-000002000000}"/>
            </a:ext>
          </a:extLst>
        </xdr:cNvPr>
        <xdr:cNvGrpSpPr/>
      </xdr:nvGrpSpPr>
      <xdr:grpSpPr>
        <a:xfrm>
          <a:off x="569470" y="345584"/>
          <a:ext cx="12955087" cy="1411656"/>
          <a:chOff x="265289" y="202494"/>
          <a:chExt cx="8389796" cy="960615"/>
        </a:xfrm>
      </xdr:grpSpPr>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a:stretch>
            <a:fillRect/>
          </a:stretch>
        </xdr:blipFill>
        <xdr:spPr>
          <a:xfrm>
            <a:off x="265289" y="202494"/>
            <a:ext cx="1646644" cy="954265"/>
          </a:xfrm>
          <a:prstGeom prst="rect">
            <a:avLst/>
          </a:prstGeom>
          <a:solidFill>
            <a:srgbClr val="FFFFFF">
              <a:shade val="85000"/>
            </a:srgbClr>
          </a:solidFill>
          <a:ln w="6350" cap="sq">
            <a:solidFill>
              <a:srgbClr val="FFC000"/>
            </a:solidFill>
            <a:miter lim="800000"/>
          </a:ln>
          <a:effectLst/>
        </xdr:spPr>
      </xdr:pic>
      <xdr:sp macro="" textlink="">
        <xdr:nvSpPr>
          <xdr:cNvPr id="4" name="Rectangle 3">
            <a:extLst>
              <a:ext uri="{FF2B5EF4-FFF2-40B4-BE49-F238E27FC236}">
                <a16:creationId xmlns:a16="http://schemas.microsoft.com/office/drawing/2014/main" id="{00000000-0008-0000-0400-000004000000}"/>
              </a:ext>
            </a:extLst>
          </xdr:cNvPr>
          <xdr:cNvSpPr/>
        </xdr:nvSpPr>
        <xdr:spPr>
          <a:xfrm>
            <a:off x="1927086" y="202494"/>
            <a:ext cx="6727999" cy="960615"/>
          </a:xfrm>
          <a:prstGeom prst="rect">
            <a:avLst/>
          </a:prstGeom>
          <a:solidFill>
            <a:srgbClr val="FFC000"/>
          </a:solidFill>
          <a:ln>
            <a:solidFill>
              <a:srgbClr val="FFC000"/>
            </a:solidFill>
          </a:ln>
        </xdr:spPr>
        <xdr:style>
          <a:lnRef idx="2">
            <a:schemeClr val="accent5"/>
          </a:lnRef>
          <a:fillRef idx="1">
            <a:schemeClr val="lt1"/>
          </a:fillRef>
          <a:effectRef idx="0">
            <a:schemeClr val="accent5"/>
          </a:effectRef>
          <a:fontRef idx="minor">
            <a:schemeClr val="dk1"/>
          </a:fontRef>
        </xdr:style>
        <xdr:txBody>
          <a:bodyPr vertOverflow="clip" horzOverflow="clip" rtlCol="0" anchor="ctr"/>
          <a:lstStyle/>
          <a:p>
            <a:pPr algn="ctr"/>
            <a:r>
              <a:rPr lang="en-ZA" sz="2800" b="1" i="0">
                <a:solidFill>
                  <a:schemeClr val="dk1"/>
                </a:solidFill>
                <a:effectLst>
                  <a:outerShdw blurRad="50800" dist="38100" dir="8100000" algn="tr" rotWithShape="0">
                    <a:srgbClr val="000000">
                      <a:alpha val="40000"/>
                    </a:srgbClr>
                  </a:outerShdw>
                </a:effectLst>
                <a:latin typeface="+mn-lt"/>
                <a:ea typeface="+mn-ea"/>
                <a:cs typeface="+mn-cs"/>
              </a:rPr>
              <a:t>IMPORT REPLACEMENT</a:t>
            </a:r>
          </a:p>
        </xdr:txBody>
      </xdr:sp>
    </xdr:grpSp>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0</xdr:colOff>
      <xdr:row>2</xdr:row>
      <xdr:rowOff>83344</xdr:rowOff>
    </xdr:from>
    <xdr:to>
      <xdr:col>2</xdr:col>
      <xdr:colOff>0</xdr:colOff>
      <xdr:row>11</xdr:row>
      <xdr:rowOff>35718</xdr:rowOff>
    </xdr:to>
    <xdr:pic>
      <xdr:nvPicPr>
        <xdr:cNvPr id="2" name="Pictur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757238" y="411957"/>
          <a:ext cx="2816236" cy="1409699"/>
        </a:xfrm>
        <a:prstGeom prst="rect">
          <a:avLst/>
        </a:prstGeom>
        <a:solidFill>
          <a:srgbClr val="FFFFFF">
            <a:shade val="85000"/>
          </a:srgbClr>
        </a:solidFill>
        <a:ln w="88900" cap="sq">
          <a:solidFill>
            <a:srgbClr val="FFFFFF"/>
          </a:solidFill>
          <a:miter lim="800000"/>
        </a:ln>
        <a:effec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3</xdr:colOff>
      <xdr:row>0</xdr:row>
      <xdr:rowOff>70556</xdr:rowOff>
    </xdr:from>
    <xdr:to>
      <xdr:col>25</xdr:col>
      <xdr:colOff>218722</xdr:colOff>
      <xdr:row>6</xdr:row>
      <xdr:rowOff>84666</xdr:rowOff>
    </xdr:to>
    <xdr:grpSp>
      <xdr:nvGrpSpPr>
        <xdr:cNvPr id="2" name="Group 1">
          <a:extLst>
            <a:ext uri="{FF2B5EF4-FFF2-40B4-BE49-F238E27FC236}">
              <a16:creationId xmlns:a16="http://schemas.microsoft.com/office/drawing/2014/main" id="{00000000-0008-0000-0600-000002000000}"/>
            </a:ext>
          </a:extLst>
        </xdr:cNvPr>
        <xdr:cNvGrpSpPr/>
      </xdr:nvGrpSpPr>
      <xdr:grpSpPr>
        <a:xfrm>
          <a:off x="225781" y="70556"/>
          <a:ext cx="11310052" cy="987777"/>
          <a:chOff x="265290" y="202494"/>
          <a:chExt cx="8389795" cy="960615"/>
        </a:xfrm>
      </xdr:grpSpPr>
      <xdr:pic>
        <xdr:nvPicPr>
          <xdr:cNvPr id="3" name="Picture 2">
            <a:extLst>
              <a:ext uri="{FF2B5EF4-FFF2-40B4-BE49-F238E27FC236}">
                <a16:creationId xmlns:a16="http://schemas.microsoft.com/office/drawing/2014/main" id="{00000000-0008-0000-0600-000003000000}"/>
              </a:ext>
            </a:extLst>
          </xdr:cNvPr>
          <xdr:cNvPicPr>
            <a:picLocks noChangeAspect="1"/>
          </xdr:cNvPicPr>
        </xdr:nvPicPr>
        <xdr:blipFill>
          <a:blip xmlns:r="http://schemas.openxmlformats.org/officeDocument/2006/relationships" r:embed="rId1"/>
          <a:stretch>
            <a:fillRect/>
          </a:stretch>
        </xdr:blipFill>
        <xdr:spPr>
          <a:xfrm>
            <a:off x="265290" y="202494"/>
            <a:ext cx="1318919" cy="954265"/>
          </a:xfrm>
          <a:prstGeom prst="rect">
            <a:avLst/>
          </a:prstGeom>
          <a:solidFill>
            <a:srgbClr val="FFFFFF">
              <a:shade val="85000"/>
            </a:srgbClr>
          </a:solidFill>
          <a:ln w="6350" cap="sq">
            <a:solidFill>
              <a:srgbClr val="FFC000"/>
            </a:solidFill>
            <a:miter lim="800000"/>
          </a:ln>
          <a:effectLst/>
        </xdr:spPr>
      </xdr:pic>
      <xdr:sp macro="" textlink="">
        <xdr:nvSpPr>
          <xdr:cNvPr id="4" name="Rectangle 3">
            <a:extLst>
              <a:ext uri="{FF2B5EF4-FFF2-40B4-BE49-F238E27FC236}">
                <a16:creationId xmlns:a16="http://schemas.microsoft.com/office/drawing/2014/main" id="{00000000-0008-0000-0600-000004000000}"/>
              </a:ext>
            </a:extLst>
          </xdr:cNvPr>
          <xdr:cNvSpPr/>
        </xdr:nvSpPr>
        <xdr:spPr>
          <a:xfrm>
            <a:off x="1589441" y="202494"/>
            <a:ext cx="7065644" cy="960615"/>
          </a:xfrm>
          <a:prstGeom prst="rect">
            <a:avLst/>
          </a:prstGeom>
          <a:solidFill>
            <a:srgbClr val="FFC000"/>
          </a:solidFill>
          <a:ln>
            <a:solidFill>
              <a:srgbClr val="FFC000"/>
            </a:solidFill>
          </a:ln>
        </xdr:spPr>
        <xdr:style>
          <a:lnRef idx="2">
            <a:schemeClr val="accent5"/>
          </a:lnRef>
          <a:fillRef idx="1">
            <a:schemeClr val="lt1"/>
          </a:fillRef>
          <a:effectRef idx="0">
            <a:schemeClr val="accent5"/>
          </a:effectRef>
          <a:fontRef idx="minor">
            <a:schemeClr val="dk1"/>
          </a:fontRef>
        </xdr:style>
        <xdr:txBody>
          <a:bodyPr vertOverflow="clip" horzOverflow="clip" rtlCol="0" anchor="ctr"/>
          <a:lstStyle/>
          <a:p>
            <a:pPr algn="ctr"/>
            <a:r>
              <a:rPr lang="en-ZA" sz="2400" b="1" i="0" cap="none" spc="0">
                <a:ln w="0"/>
                <a:solidFill>
                  <a:schemeClr val="tx1"/>
                </a:solidFill>
                <a:effectLst>
                  <a:outerShdw blurRad="50800" dist="38100" dir="8100000" algn="tr" rotWithShape="0">
                    <a:prstClr val="black">
                      <a:alpha val="40000"/>
                    </a:prstClr>
                  </a:outerShdw>
                </a:effectLst>
                <a:latin typeface="+mn-lt"/>
              </a:rPr>
              <a:t>GREEN ECONOMY</a:t>
            </a:r>
            <a:r>
              <a:rPr lang="en-ZA" sz="2400" b="1" i="0" cap="none" spc="0" baseline="0">
                <a:ln w="0"/>
                <a:solidFill>
                  <a:schemeClr val="tx1"/>
                </a:solidFill>
                <a:effectLst>
                  <a:outerShdw blurRad="50800" dist="38100" dir="8100000" algn="tr" rotWithShape="0">
                    <a:prstClr val="black">
                      <a:alpha val="40000"/>
                    </a:prstClr>
                  </a:outerShdw>
                </a:effectLst>
                <a:latin typeface="+mn-lt"/>
              </a:rPr>
              <a:t> AND</a:t>
            </a:r>
            <a:r>
              <a:rPr lang="en-ZA" sz="2400" b="1" i="0" cap="none" spc="0">
                <a:ln w="0"/>
                <a:solidFill>
                  <a:schemeClr val="tx1"/>
                </a:solidFill>
                <a:effectLst>
                  <a:outerShdw blurRad="50800" dist="38100" dir="8100000" algn="tr" rotWithShape="0">
                    <a:prstClr val="black">
                      <a:alpha val="40000"/>
                    </a:prstClr>
                  </a:outerShdw>
                </a:effectLst>
                <a:latin typeface="+mn-lt"/>
              </a:rPr>
              <a:t> SOCIO-ECONOMIC TEMPLATE</a:t>
            </a: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Vharinath/AppData/Local/Microsoft/Windows/INetCache/Content.Outlook/BOX3TPIH/2024_AIS_Component_Manufacturer_ClaimForm_Version1.01_2024022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Company Details"/>
      <sheetName val="Employment"/>
      <sheetName val="Cost Breakdown"/>
      <sheetName val="Ownership"/>
      <sheetName val="Summery Asset List"/>
      <sheetName val="Detailed Asset List Format"/>
      <sheetName val="Competitiveness Activity"/>
      <sheetName val="Resolution"/>
      <sheetName val="Annexure A"/>
      <sheetName val="POPIA"/>
    </sheetNames>
    <sheetDataSet>
      <sheetData sheetId="0">
        <row r="13">
          <cell r="C13" t="str">
            <v>The Department of Trade, Industry and Competition</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s://www.gov.za/sites/default/files/gcis_document/201903/423041gon399.pdf" TargetMode="Externa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213"/>
  <sheetViews>
    <sheetView tabSelected="1" zoomScale="85" zoomScaleNormal="85" workbookViewId="0">
      <selection activeCell="S19" sqref="S19:T20"/>
    </sheetView>
  </sheetViews>
  <sheetFormatPr defaultColWidth="0" defaultRowHeight="13.15" customHeight="1" zeroHeight="1" x14ac:dyDescent="0.4"/>
  <cols>
    <col min="1" max="1" width="3.19921875" style="1" customWidth="1"/>
    <col min="2" max="2" width="3.06640625" style="1" customWidth="1"/>
    <col min="3" max="25" width="6.73046875" style="1" customWidth="1"/>
    <col min="26" max="26" width="3.265625" style="1" customWidth="1"/>
    <col min="27" max="27" width="4.265625" style="1" customWidth="1"/>
    <col min="28" max="29" width="8.73046875" style="1" hidden="1" customWidth="1"/>
    <col min="30" max="30" width="13.33203125" style="1" hidden="1" customWidth="1"/>
    <col min="31" max="31" width="10.46484375" style="1" hidden="1" customWidth="1"/>
    <col min="32" max="35" width="8.73046875" style="1" hidden="1" customWidth="1"/>
    <col min="36" max="36" width="14.265625" style="1" hidden="1" customWidth="1"/>
    <col min="37" max="16384" width="8.73046875" style="1" hidden="1"/>
  </cols>
  <sheetData>
    <row r="1" spans="2:26" x14ac:dyDescent="0.4"/>
    <row r="2" spans="2:26" x14ac:dyDescent="0.4"/>
    <row r="3" spans="2:26" x14ac:dyDescent="0.4"/>
    <row r="4" spans="2:26" x14ac:dyDescent="0.4"/>
    <row r="5" spans="2:26" x14ac:dyDescent="0.4"/>
    <row r="6" spans="2:26" x14ac:dyDescent="0.4"/>
    <row r="7" spans="2:26" x14ac:dyDescent="0.4"/>
    <row r="8" spans="2:26" ht="13.5" customHeight="1" thickBot="1" x14ac:dyDescent="0.45">
      <c r="Z8" s="8"/>
    </row>
    <row r="9" spans="2:26" ht="13.05" customHeight="1" x14ac:dyDescent="0.4">
      <c r="B9" s="2"/>
      <c r="C9" s="3"/>
      <c r="D9" s="3"/>
      <c r="E9" s="3"/>
      <c r="F9" s="3"/>
      <c r="G9" s="3"/>
      <c r="H9" s="3"/>
      <c r="I9" s="3"/>
      <c r="J9" s="3"/>
      <c r="K9" s="3"/>
      <c r="L9" s="3"/>
      <c r="M9" s="3"/>
      <c r="N9" s="3"/>
      <c r="O9" s="3"/>
      <c r="P9" s="3"/>
      <c r="Q9" s="3"/>
      <c r="R9" s="3"/>
      <c r="S9" s="3"/>
      <c r="T9" s="3"/>
      <c r="U9" s="3"/>
      <c r="V9" s="3"/>
      <c r="W9" s="3"/>
      <c r="X9" s="3"/>
      <c r="Y9" s="3"/>
      <c r="Z9" s="4"/>
    </row>
    <row r="10" spans="2:26" x14ac:dyDescent="0.4">
      <c r="B10" s="53"/>
      <c r="C10" s="96" t="s">
        <v>391</v>
      </c>
      <c r="D10" s="97"/>
      <c r="E10" s="98"/>
      <c r="F10" s="102"/>
      <c r="G10" s="103"/>
      <c r="Y10" s="9"/>
      <c r="Z10" s="30"/>
    </row>
    <row r="11" spans="2:26" x14ac:dyDescent="0.4">
      <c r="B11" s="53"/>
      <c r="C11" s="99"/>
      <c r="D11" s="100"/>
      <c r="E11" s="101"/>
      <c r="F11" s="104"/>
      <c r="G11" s="105"/>
      <c r="Y11" s="9"/>
      <c r="Z11" s="30"/>
    </row>
    <row r="12" spans="2:26" x14ac:dyDescent="0.4">
      <c r="B12" s="53"/>
      <c r="Y12" s="9"/>
      <c r="Z12" s="30"/>
    </row>
    <row r="13" spans="2:26" x14ac:dyDescent="0.4">
      <c r="B13" s="7"/>
      <c r="C13" s="96" t="s">
        <v>43</v>
      </c>
      <c r="D13" s="97"/>
      <c r="E13" s="98"/>
      <c r="F13" s="106"/>
      <c r="G13" s="107"/>
      <c r="H13" s="107"/>
      <c r="I13" s="107"/>
      <c r="J13" s="107"/>
      <c r="K13" s="108"/>
      <c r="L13" s="96" t="s">
        <v>1</v>
      </c>
      <c r="M13" s="97"/>
      <c r="N13" s="98"/>
      <c r="O13" s="78"/>
      <c r="P13" s="79"/>
      <c r="Q13" s="79"/>
      <c r="R13" s="79"/>
      <c r="S13" s="79"/>
      <c r="T13" s="79"/>
      <c r="U13" s="79"/>
      <c r="V13" s="79"/>
      <c r="W13" s="79"/>
      <c r="X13" s="80"/>
      <c r="Z13" s="6"/>
    </row>
    <row r="14" spans="2:26" x14ac:dyDescent="0.4">
      <c r="B14" s="7"/>
      <c r="C14" s="99"/>
      <c r="D14" s="100"/>
      <c r="E14" s="101"/>
      <c r="F14" s="109"/>
      <c r="G14" s="110"/>
      <c r="H14" s="110"/>
      <c r="I14" s="110"/>
      <c r="J14" s="110"/>
      <c r="K14" s="111"/>
      <c r="L14" s="99"/>
      <c r="M14" s="100"/>
      <c r="N14" s="101"/>
      <c r="O14" s="81"/>
      <c r="P14" s="82"/>
      <c r="Q14" s="82"/>
      <c r="R14" s="82"/>
      <c r="S14" s="82"/>
      <c r="T14" s="82"/>
      <c r="U14" s="82"/>
      <c r="V14" s="82"/>
      <c r="W14" s="82"/>
      <c r="X14" s="83"/>
      <c r="Z14" s="6"/>
    </row>
    <row r="15" spans="2:26" x14ac:dyDescent="0.4">
      <c r="B15" s="7"/>
      <c r="Z15" s="6"/>
    </row>
    <row r="16" spans="2:26" x14ac:dyDescent="0.4">
      <c r="B16" s="7"/>
      <c r="C16" s="96" t="s">
        <v>2</v>
      </c>
      <c r="D16" s="97"/>
      <c r="E16" s="98"/>
      <c r="F16" s="78"/>
      <c r="G16" s="79"/>
      <c r="H16" s="79"/>
      <c r="I16" s="79"/>
      <c r="J16" s="79"/>
      <c r="K16" s="79"/>
      <c r="L16" s="79"/>
      <c r="M16" s="79"/>
      <c r="N16" s="80"/>
      <c r="Z16" s="6"/>
    </row>
    <row r="17" spans="2:26" x14ac:dyDescent="0.4">
      <c r="B17" s="7"/>
      <c r="C17" s="99"/>
      <c r="D17" s="100"/>
      <c r="E17" s="101"/>
      <c r="F17" s="81"/>
      <c r="G17" s="82"/>
      <c r="H17" s="82"/>
      <c r="I17" s="82"/>
      <c r="J17" s="82"/>
      <c r="K17" s="82"/>
      <c r="L17" s="82"/>
      <c r="M17" s="82"/>
      <c r="N17" s="83"/>
      <c r="Z17" s="6"/>
    </row>
    <row r="18" spans="2:26" x14ac:dyDescent="0.4">
      <c r="B18" s="7"/>
      <c r="G18" s="8"/>
      <c r="H18" s="8"/>
      <c r="Z18" s="6"/>
    </row>
    <row r="19" spans="2:26" x14ac:dyDescent="0.4">
      <c r="B19" s="7"/>
      <c r="C19" s="112" t="s">
        <v>470</v>
      </c>
      <c r="D19" s="113"/>
      <c r="E19" s="113"/>
      <c r="F19" s="113"/>
      <c r="G19" s="130"/>
      <c r="H19" s="131"/>
      <c r="I19" s="96" t="s">
        <v>392</v>
      </c>
      <c r="J19" s="97"/>
      <c r="K19" s="97"/>
      <c r="L19" s="97"/>
      <c r="M19" s="134" t="s">
        <v>0</v>
      </c>
      <c r="N19" s="135"/>
      <c r="O19" s="96" t="s">
        <v>393</v>
      </c>
      <c r="P19" s="97"/>
      <c r="Q19" s="97"/>
      <c r="R19" s="97"/>
      <c r="S19" s="134" t="s">
        <v>0</v>
      </c>
      <c r="T19" s="135"/>
      <c r="Z19" s="6"/>
    </row>
    <row r="20" spans="2:26" x14ac:dyDescent="0.4">
      <c r="B20" s="7"/>
      <c r="C20" s="115"/>
      <c r="D20" s="116"/>
      <c r="E20" s="116"/>
      <c r="F20" s="116"/>
      <c r="G20" s="132"/>
      <c r="H20" s="133"/>
      <c r="I20" s="99"/>
      <c r="J20" s="100"/>
      <c r="K20" s="100"/>
      <c r="L20" s="100"/>
      <c r="M20" s="136"/>
      <c r="N20" s="137"/>
      <c r="O20" s="99"/>
      <c r="P20" s="100"/>
      <c r="Q20" s="100"/>
      <c r="R20" s="100"/>
      <c r="S20" s="136"/>
      <c r="T20" s="137"/>
      <c r="Z20" s="6"/>
    </row>
    <row r="21" spans="2:26" x14ac:dyDescent="0.4">
      <c r="B21" s="7"/>
      <c r="G21" s="9"/>
      <c r="H21" s="9"/>
      <c r="Z21" s="6"/>
    </row>
    <row r="22" spans="2:26" x14ac:dyDescent="0.4">
      <c r="B22" s="7"/>
      <c r="C22" s="138"/>
      <c r="D22" s="139"/>
      <c r="E22" s="139"/>
      <c r="F22" s="139"/>
      <c r="G22" s="139"/>
      <c r="H22" s="139"/>
      <c r="I22" s="139"/>
      <c r="J22" s="139"/>
      <c r="K22" s="139"/>
      <c r="L22" s="139"/>
      <c r="M22" s="140"/>
      <c r="N22" s="144" t="s">
        <v>109</v>
      </c>
      <c r="O22" s="144"/>
      <c r="P22" s="144"/>
      <c r="Q22" s="144"/>
      <c r="R22" s="144" t="s">
        <v>110</v>
      </c>
      <c r="S22" s="146"/>
      <c r="T22" s="146"/>
      <c r="U22" s="146"/>
      <c r="Z22" s="6"/>
    </row>
    <row r="23" spans="2:26" x14ac:dyDescent="0.4">
      <c r="B23" s="7"/>
      <c r="C23" s="141"/>
      <c r="D23" s="142"/>
      <c r="E23" s="142"/>
      <c r="F23" s="142"/>
      <c r="G23" s="142"/>
      <c r="H23" s="142"/>
      <c r="I23" s="142"/>
      <c r="J23" s="142"/>
      <c r="K23" s="142"/>
      <c r="L23" s="142"/>
      <c r="M23" s="143"/>
      <c r="N23" s="145"/>
      <c r="O23" s="145"/>
      <c r="P23" s="145"/>
      <c r="Q23" s="145"/>
      <c r="R23" s="147"/>
      <c r="S23" s="147"/>
      <c r="T23" s="147"/>
      <c r="U23" s="147"/>
      <c r="Z23" s="6"/>
    </row>
    <row r="24" spans="2:26" ht="13.05" customHeight="1" x14ac:dyDescent="0.4">
      <c r="B24" s="7"/>
      <c r="C24" s="112" t="s">
        <v>469</v>
      </c>
      <c r="D24" s="113"/>
      <c r="E24" s="113"/>
      <c r="F24" s="113"/>
      <c r="G24" s="113"/>
      <c r="H24" s="113"/>
      <c r="I24" s="113"/>
      <c r="J24" s="113"/>
      <c r="K24" s="113"/>
      <c r="L24" s="113"/>
      <c r="M24" s="114"/>
      <c r="N24" s="118"/>
      <c r="O24" s="119"/>
      <c r="P24" s="119"/>
      <c r="Q24" s="120"/>
      <c r="R24" s="124"/>
      <c r="S24" s="125"/>
      <c r="T24" s="125"/>
      <c r="U24" s="126"/>
      <c r="Z24" s="6"/>
    </row>
    <row r="25" spans="2:26" x14ac:dyDescent="0.4">
      <c r="B25" s="7"/>
      <c r="C25" s="115"/>
      <c r="D25" s="116"/>
      <c r="E25" s="116"/>
      <c r="F25" s="116"/>
      <c r="G25" s="116"/>
      <c r="H25" s="116"/>
      <c r="I25" s="116"/>
      <c r="J25" s="116"/>
      <c r="K25" s="116"/>
      <c r="L25" s="116"/>
      <c r="M25" s="117"/>
      <c r="N25" s="121"/>
      <c r="O25" s="122"/>
      <c r="P25" s="122"/>
      <c r="Q25" s="123"/>
      <c r="R25" s="127"/>
      <c r="S25" s="128"/>
      <c r="T25" s="128"/>
      <c r="U25" s="129"/>
      <c r="Z25" s="6"/>
    </row>
    <row r="26" spans="2:26" x14ac:dyDescent="0.4">
      <c r="B26" s="7"/>
      <c r="Z26" s="6"/>
    </row>
    <row r="27" spans="2:26" ht="13.15" customHeight="1" x14ac:dyDescent="0.4">
      <c r="B27" s="7"/>
      <c r="Z27" s="6"/>
    </row>
    <row r="28" spans="2:26" ht="13.15" customHeight="1" x14ac:dyDescent="0.4">
      <c r="B28" s="7"/>
      <c r="Z28" s="6"/>
    </row>
    <row r="29" spans="2:26" ht="13.05" customHeight="1" x14ac:dyDescent="0.4">
      <c r="B29" s="7"/>
      <c r="Z29" s="6"/>
    </row>
    <row r="30" spans="2:26" ht="13.15" customHeight="1" x14ac:dyDescent="0.4">
      <c r="B30" s="7"/>
      <c r="J30" s="84" t="s">
        <v>394</v>
      </c>
      <c r="K30" s="85"/>
      <c r="L30" s="85"/>
      <c r="M30" s="86"/>
      <c r="N30" s="84" t="s">
        <v>395</v>
      </c>
      <c r="O30" s="85"/>
      <c r="P30" s="85"/>
      <c r="Q30" s="86"/>
      <c r="R30" s="84" t="s">
        <v>396</v>
      </c>
      <c r="S30" s="85"/>
      <c r="T30" s="85"/>
      <c r="U30" s="86"/>
      <c r="V30" s="84" t="s">
        <v>397</v>
      </c>
      <c r="W30" s="85"/>
      <c r="X30" s="85"/>
      <c r="Y30" s="86"/>
      <c r="Z30" s="6"/>
    </row>
    <row r="31" spans="2:26" x14ac:dyDescent="0.4">
      <c r="B31" s="7"/>
      <c r="J31" s="87"/>
      <c r="K31" s="88"/>
      <c r="L31" s="88"/>
      <c r="M31" s="89"/>
      <c r="N31" s="87"/>
      <c r="O31" s="88"/>
      <c r="P31" s="88"/>
      <c r="Q31" s="89"/>
      <c r="R31" s="87"/>
      <c r="S31" s="88"/>
      <c r="T31" s="88"/>
      <c r="U31" s="89"/>
      <c r="V31" s="87"/>
      <c r="W31" s="88"/>
      <c r="X31" s="88"/>
      <c r="Y31" s="89"/>
      <c r="Z31" s="6"/>
    </row>
    <row r="32" spans="2:26" ht="13.05" customHeight="1" x14ac:dyDescent="0.4">
      <c r="B32" s="7"/>
      <c r="C32" s="148" t="s">
        <v>471</v>
      </c>
      <c r="D32" s="149"/>
      <c r="E32" s="149"/>
      <c r="F32" s="149"/>
      <c r="G32" s="149"/>
      <c r="H32" s="149"/>
      <c r="I32" s="149"/>
      <c r="J32" s="90"/>
      <c r="K32" s="91"/>
      <c r="L32" s="91"/>
      <c r="M32" s="92"/>
      <c r="N32" s="90"/>
      <c r="O32" s="91"/>
      <c r="P32" s="91"/>
      <c r="Q32" s="92"/>
      <c r="R32" s="90"/>
      <c r="S32" s="91"/>
      <c r="T32" s="91"/>
      <c r="U32" s="92"/>
      <c r="V32" s="90"/>
      <c r="W32" s="91"/>
      <c r="X32" s="91"/>
      <c r="Y32" s="92"/>
      <c r="Z32" s="6"/>
    </row>
    <row r="33" spans="2:36" ht="13.05" customHeight="1" x14ac:dyDescent="0.4">
      <c r="B33" s="7"/>
      <c r="C33" s="150"/>
      <c r="D33" s="151"/>
      <c r="E33" s="151"/>
      <c r="F33" s="151"/>
      <c r="G33" s="151"/>
      <c r="H33" s="151"/>
      <c r="I33" s="151"/>
      <c r="J33" s="93"/>
      <c r="K33" s="94"/>
      <c r="L33" s="94"/>
      <c r="M33" s="95"/>
      <c r="N33" s="93"/>
      <c r="O33" s="94"/>
      <c r="P33" s="94"/>
      <c r="Q33" s="95"/>
      <c r="R33" s="93"/>
      <c r="S33" s="94"/>
      <c r="T33" s="94"/>
      <c r="U33" s="95"/>
      <c r="V33" s="93"/>
      <c r="W33" s="94"/>
      <c r="X33" s="94"/>
      <c r="Y33" s="95"/>
      <c r="Z33" s="6"/>
    </row>
    <row r="34" spans="2:36" ht="13.05" customHeight="1" x14ac:dyDescent="0.4">
      <c r="B34" s="7"/>
      <c r="J34" s="84" t="s">
        <v>398</v>
      </c>
      <c r="K34" s="85"/>
      <c r="L34" s="85"/>
      <c r="M34" s="86"/>
      <c r="N34" s="84" t="s">
        <v>399</v>
      </c>
      <c r="O34" s="85"/>
      <c r="P34" s="85"/>
      <c r="Q34" s="86"/>
      <c r="R34" s="84" t="s">
        <v>400</v>
      </c>
      <c r="S34" s="85"/>
      <c r="T34" s="85"/>
      <c r="U34" s="86"/>
      <c r="V34" s="84" t="s">
        <v>443</v>
      </c>
      <c r="W34" s="85"/>
      <c r="X34" s="85"/>
      <c r="Y34" s="86"/>
      <c r="Z34" s="6"/>
    </row>
    <row r="35" spans="2:36" ht="13.05" customHeight="1" x14ac:dyDescent="0.4">
      <c r="B35" s="7"/>
      <c r="C35" s="9"/>
      <c r="D35" s="9"/>
      <c r="E35" s="9"/>
      <c r="F35" s="9"/>
      <c r="G35" s="9"/>
      <c r="H35" s="9"/>
      <c r="I35" s="9"/>
      <c r="J35" s="87"/>
      <c r="K35" s="88"/>
      <c r="L35" s="88"/>
      <c r="M35" s="89"/>
      <c r="N35" s="87"/>
      <c r="O35" s="88"/>
      <c r="P35" s="88"/>
      <c r="Q35" s="89"/>
      <c r="R35" s="87"/>
      <c r="S35" s="88"/>
      <c r="T35" s="88"/>
      <c r="U35" s="89"/>
      <c r="V35" s="87"/>
      <c r="W35" s="88"/>
      <c r="X35" s="88"/>
      <c r="Y35" s="89"/>
      <c r="Z35" s="6"/>
    </row>
    <row r="36" spans="2:36" ht="13.05" customHeight="1" x14ac:dyDescent="0.4">
      <c r="B36" s="7"/>
      <c r="C36" s="9"/>
      <c r="D36" s="9"/>
      <c r="E36" s="9"/>
      <c r="F36" s="9"/>
      <c r="G36" s="9"/>
      <c r="H36" s="9"/>
      <c r="I36" s="9"/>
      <c r="J36" s="90"/>
      <c r="K36" s="91"/>
      <c r="L36" s="91"/>
      <c r="M36" s="92"/>
      <c r="N36" s="90"/>
      <c r="O36" s="91"/>
      <c r="P36" s="91"/>
      <c r="Q36" s="92"/>
      <c r="R36" s="90"/>
      <c r="S36" s="91"/>
      <c r="T36" s="91"/>
      <c r="U36" s="92"/>
      <c r="V36" s="90"/>
      <c r="W36" s="91"/>
      <c r="X36" s="91"/>
      <c r="Y36" s="92"/>
      <c r="Z36" s="6"/>
    </row>
    <row r="37" spans="2:36" ht="13.05" customHeight="1" x14ac:dyDescent="0.4">
      <c r="B37" s="7"/>
      <c r="C37" s="9"/>
      <c r="D37" s="9"/>
      <c r="E37" s="9"/>
      <c r="F37" s="9"/>
      <c r="G37" s="9"/>
      <c r="H37" s="9"/>
      <c r="I37" s="9"/>
      <c r="J37" s="93"/>
      <c r="K37" s="94"/>
      <c r="L37" s="94"/>
      <c r="M37" s="95"/>
      <c r="N37" s="93"/>
      <c r="O37" s="94"/>
      <c r="P37" s="94"/>
      <c r="Q37" s="95"/>
      <c r="R37" s="93"/>
      <c r="S37" s="94"/>
      <c r="T37" s="94"/>
      <c r="U37" s="95"/>
      <c r="V37" s="93"/>
      <c r="W37" s="94"/>
      <c r="X37" s="94"/>
      <c r="Y37" s="95"/>
      <c r="Z37" s="6"/>
    </row>
    <row r="38" spans="2:36" ht="13.05" customHeight="1" x14ac:dyDescent="0.4">
      <c r="B38" s="7"/>
      <c r="C38" s="9"/>
      <c r="D38" s="9"/>
      <c r="E38" s="9"/>
      <c r="F38" s="9"/>
      <c r="G38" s="9"/>
      <c r="H38" s="9"/>
      <c r="I38" s="9"/>
      <c r="J38" s="9"/>
      <c r="K38" s="9"/>
      <c r="L38" s="9"/>
      <c r="M38" s="9"/>
      <c r="N38" s="9"/>
      <c r="O38" s="9"/>
      <c r="Z38" s="6"/>
    </row>
    <row r="39" spans="2:36" x14ac:dyDescent="0.4">
      <c r="B39" s="7"/>
      <c r="C39" s="96" t="s">
        <v>86</v>
      </c>
      <c r="D39" s="97"/>
      <c r="E39" s="98"/>
      <c r="F39" s="168" t="s">
        <v>83</v>
      </c>
      <c r="G39" s="169"/>
      <c r="Z39" s="6"/>
    </row>
    <row r="40" spans="2:36" x14ac:dyDescent="0.4">
      <c r="B40" s="7"/>
      <c r="C40" s="99"/>
      <c r="D40" s="100"/>
      <c r="E40" s="101"/>
      <c r="F40" s="170"/>
      <c r="G40" s="171"/>
      <c r="Z40" s="6"/>
    </row>
    <row r="41" spans="2:36" x14ac:dyDescent="0.4">
      <c r="B41" s="7"/>
      <c r="Z41" s="6"/>
    </row>
    <row r="42" spans="2:36" x14ac:dyDescent="0.4">
      <c r="B42" s="7"/>
      <c r="C42" s="172"/>
      <c r="D42" s="173"/>
      <c r="E42" s="173"/>
      <c r="F42" s="173"/>
      <c r="G42" s="173"/>
      <c r="H42" s="173"/>
      <c r="I42" s="173"/>
      <c r="J42" s="173"/>
      <c r="K42" s="173"/>
      <c r="L42" s="173"/>
      <c r="M42" s="174"/>
      <c r="N42" s="144" t="s">
        <v>401</v>
      </c>
      <c r="O42" s="144"/>
      <c r="P42" s="144"/>
      <c r="Q42" s="144"/>
      <c r="Z42" s="6"/>
    </row>
    <row r="43" spans="2:36" ht="13.05" customHeight="1" x14ac:dyDescent="0.4">
      <c r="B43" s="7"/>
      <c r="C43" s="175"/>
      <c r="D43" s="176"/>
      <c r="E43" s="176"/>
      <c r="F43" s="177"/>
      <c r="G43" s="177"/>
      <c r="H43" s="177"/>
      <c r="I43" s="177"/>
      <c r="J43" s="177"/>
      <c r="K43" s="177"/>
      <c r="L43" s="177"/>
      <c r="M43" s="178"/>
      <c r="N43" s="145"/>
      <c r="O43" s="145"/>
      <c r="P43" s="145"/>
      <c r="Q43" s="145"/>
      <c r="Z43" s="6"/>
    </row>
    <row r="44" spans="2:36" ht="13.05" customHeight="1" x14ac:dyDescent="0.4">
      <c r="B44" s="5"/>
      <c r="C44" s="152" t="s">
        <v>402</v>
      </c>
      <c r="D44" s="153"/>
      <c r="E44" s="154"/>
      <c r="F44" s="161" t="str">
        <f>AJ47</f>
        <v>April - 2023</v>
      </c>
      <c r="G44" s="162"/>
      <c r="H44" s="162"/>
      <c r="I44" s="162"/>
      <c r="J44" s="162"/>
      <c r="K44" s="162"/>
      <c r="L44" s="162"/>
      <c r="M44" s="163"/>
      <c r="N44" s="167"/>
      <c r="O44" s="167"/>
      <c r="P44" s="167"/>
      <c r="Q44" s="167"/>
      <c r="Z44" s="6"/>
      <c r="AD44" s="10">
        <f>AE44-1</f>
        <v>2022</v>
      </c>
      <c r="AE44" s="10" t="str">
        <f>LEFT(F39,4)</f>
        <v>2023</v>
      </c>
      <c r="AF44" s="10" t="str">
        <f>RIGHT(F39,4)</f>
        <v>2024</v>
      </c>
      <c r="AI44" s="11"/>
    </row>
    <row r="45" spans="2:36" x14ac:dyDescent="0.4">
      <c r="B45" s="5"/>
      <c r="C45" s="155"/>
      <c r="D45" s="156"/>
      <c r="E45" s="157"/>
      <c r="F45" s="164"/>
      <c r="G45" s="165"/>
      <c r="H45" s="165"/>
      <c r="I45" s="165"/>
      <c r="J45" s="165"/>
      <c r="K45" s="165"/>
      <c r="L45" s="165"/>
      <c r="M45" s="166"/>
      <c r="N45" s="167"/>
      <c r="O45" s="167"/>
      <c r="P45" s="167"/>
      <c r="Q45" s="167"/>
      <c r="Z45" s="6"/>
      <c r="AI45" s="10"/>
    </row>
    <row r="46" spans="2:36" ht="13.05" customHeight="1" x14ac:dyDescent="0.4">
      <c r="B46" s="5"/>
      <c r="C46" s="155"/>
      <c r="D46" s="156"/>
      <c r="E46" s="157"/>
      <c r="F46" s="161" t="str">
        <f>AJ48</f>
        <v>May - 2023</v>
      </c>
      <c r="G46" s="162"/>
      <c r="H46" s="162"/>
      <c r="I46" s="162"/>
      <c r="J46" s="162"/>
      <c r="K46" s="162"/>
      <c r="L46" s="162"/>
      <c r="M46" s="163"/>
      <c r="N46" s="167"/>
      <c r="O46" s="167"/>
      <c r="P46" s="167"/>
      <c r="Q46" s="167"/>
      <c r="Z46" s="6"/>
      <c r="AD46" s="11" t="s">
        <v>88</v>
      </c>
      <c r="AE46" s="11" t="s">
        <v>88</v>
      </c>
      <c r="AF46" s="11" t="s">
        <v>89</v>
      </c>
      <c r="AI46" s="10"/>
    </row>
    <row r="47" spans="2:36" x14ac:dyDescent="0.4">
      <c r="B47" s="5"/>
      <c r="C47" s="155"/>
      <c r="D47" s="156"/>
      <c r="E47" s="157"/>
      <c r="F47" s="164"/>
      <c r="G47" s="165"/>
      <c r="H47" s="165"/>
      <c r="I47" s="165"/>
      <c r="J47" s="165"/>
      <c r="K47" s="165"/>
      <c r="L47" s="165"/>
      <c r="M47" s="166"/>
      <c r="N47" s="167"/>
      <c r="O47" s="167"/>
      <c r="P47" s="167"/>
      <c r="Q47" s="167"/>
      <c r="Z47" s="6"/>
      <c r="AD47" s="1" t="str">
        <f>AD46&amp;" "&amp;AD44</f>
        <v>1 April 2022</v>
      </c>
      <c r="AE47" s="1" t="str">
        <f>AE46&amp;" "&amp;AE44</f>
        <v>1 April 2023</v>
      </c>
      <c r="AF47" s="1" t="str">
        <f>AF46&amp;" "&amp;AE44</f>
        <v>30 June 2023</v>
      </c>
      <c r="AH47" s="1" t="s">
        <v>9</v>
      </c>
      <c r="AI47" s="24" t="str">
        <f>AE44</f>
        <v>2023</v>
      </c>
      <c r="AJ47" s="1" t="str">
        <f>AH47&amp;" - "&amp;AI47</f>
        <v>April - 2023</v>
      </c>
    </row>
    <row r="48" spans="2:36" x14ac:dyDescent="0.4">
      <c r="B48" s="5"/>
      <c r="C48" s="155"/>
      <c r="D48" s="156"/>
      <c r="E48" s="157"/>
      <c r="F48" s="161" t="str">
        <f>AJ49</f>
        <v>June - 2023</v>
      </c>
      <c r="G48" s="162"/>
      <c r="H48" s="162"/>
      <c r="I48" s="162"/>
      <c r="J48" s="162"/>
      <c r="K48" s="162"/>
      <c r="L48" s="162"/>
      <c r="M48" s="163"/>
      <c r="N48" s="167"/>
      <c r="O48" s="167"/>
      <c r="P48" s="167"/>
      <c r="Q48" s="167"/>
      <c r="Z48" s="6"/>
      <c r="AD48" s="1" t="str">
        <f>AF46&amp;" "&amp;AD44</f>
        <v>30 June 2022</v>
      </c>
      <c r="AE48" s="1" t="str">
        <f>AE47&amp;" - "&amp;AF47</f>
        <v>1 April 2023 - 30 June 2023</v>
      </c>
      <c r="AH48" s="1" t="s">
        <v>10</v>
      </c>
      <c r="AI48" s="24" t="str">
        <f>AE44</f>
        <v>2023</v>
      </c>
      <c r="AJ48" s="1" t="str">
        <f t="shared" ref="AJ48:AJ58" si="0">AH48&amp;" - "&amp;AI48</f>
        <v>May - 2023</v>
      </c>
    </row>
    <row r="49" spans="2:36" ht="14" customHeight="1" x14ac:dyDescent="0.4">
      <c r="B49" s="5"/>
      <c r="C49" s="155"/>
      <c r="D49" s="156"/>
      <c r="E49" s="157"/>
      <c r="F49" s="164"/>
      <c r="G49" s="165"/>
      <c r="H49" s="165"/>
      <c r="I49" s="165"/>
      <c r="J49" s="165"/>
      <c r="K49" s="165"/>
      <c r="L49" s="165"/>
      <c r="M49" s="166"/>
      <c r="N49" s="167"/>
      <c r="O49" s="167"/>
      <c r="P49" s="167"/>
      <c r="Q49" s="167"/>
      <c r="Z49" s="6"/>
      <c r="AE49" s="1" t="str">
        <f>AD47&amp;" - "&amp;AD48</f>
        <v>1 April 2022 - 30 June 2022</v>
      </c>
      <c r="AH49" s="1" t="s">
        <v>11</v>
      </c>
      <c r="AI49" s="24" t="str">
        <f>AE44</f>
        <v>2023</v>
      </c>
      <c r="AJ49" s="1" t="str">
        <f t="shared" si="0"/>
        <v>June - 2023</v>
      </c>
    </row>
    <row r="50" spans="2:36" ht="14" customHeight="1" x14ac:dyDescent="0.4">
      <c r="B50" s="5"/>
      <c r="C50" s="155"/>
      <c r="D50" s="156"/>
      <c r="E50" s="157"/>
      <c r="F50" s="161" t="str">
        <f>AJ50</f>
        <v>July - 2023</v>
      </c>
      <c r="G50" s="162"/>
      <c r="H50" s="162"/>
      <c r="I50" s="162"/>
      <c r="J50" s="162"/>
      <c r="K50" s="162"/>
      <c r="L50" s="162"/>
      <c r="M50" s="163"/>
      <c r="N50" s="167"/>
      <c r="O50" s="167"/>
      <c r="P50" s="167"/>
      <c r="Q50" s="167"/>
      <c r="Z50" s="6"/>
      <c r="AH50" s="1" t="s">
        <v>12</v>
      </c>
      <c r="AI50" s="24" t="str">
        <f>AE44</f>
        <v>2023</v>
      </c>
      <c r="AJ50" s="1" t="str">
        <f t="shared" si="0"/>
        <v>July - 2023</v>
      </c>
    </row>
    <row r="51" spans="2:36" ht="14" customHeight="1" x14ac:dyDescent="0.4">
      <c r="B51" s="5"/>
      <c r="C51" s="155"/>
      <c r="D51" s="156"/>
      <c r="E51" s="157"/>
      <c r="F51" s="164"/>
      <c r="G51" s="165"/>
      <c r="H51" s="165"/>
      <c r="I51" s="165"/>
      <c r="J51" s="165"/>
      <c r="K51" s="165"/>
      <c r="L51" s="165"/>
      <c r="M51" s="166"/>
      <c r="N51" s="167"/>
      <c r="O51" s="167"/>
      <c r="P51" s="167"/>
      <c r="Q51" s="167"/>
      <c r="Z51" s="6"/>
      <c r="AH51" s="1" t="s">
        <v>13</v>
      </c>
      <c r="AI51" s="24" t="str">
        <f>AE44</f>
        <v>2023</v>
      </c>
      <c r="AJ51" s="1" t="str">
        <f t="shared" si="0"/>
        <v>August - 2023</v>
      </c>
    </row>
    <row r="52" spans="2:36" ht="14" customHeight="1" x14ac:dyDescent="0.4">
      <c r="B52" s="5"/>
      <c r="C52" s="155"/>
      <c r="D52" s="156"/>
      <c r="E52" s="157"/>
      <c r="F52" s="161" t="str">
        <f>AJ51</f>
        <v>August - 2023</v>
      </c>
      <c r="G52" s="162"/>
      <c r="H52" s="162"/>
      <c r="I52" s="162"/>
      <c r="J52" s="162"/>
      <c r="K52" s="162"/>
      <c r="L52" s="162"/>
      <c r="M52" s="163"/>
      <c r="N52" s="167"/>
      <c r="O52" s="167"/>
      <c r="P52" s="167"/>
      <c r="Q52" s="167"/>
      <c r="Z52" s="6"/>
      <c r="AH52" s="1" t="s">
        <v>14</v>
      </c>
      <c r="AI52" s="24" t="str">
        <f>AE44</f>
        <v>2023</v>
      </c>
      <c r="AJ52" s="1" t="str">
        <f t="shared" si="0"/>
        <v>September - 2023</v>
      </c>
    </row>
    <row r="53" spans="2:36" ht="14" customHeight="1" x14ac:dyDescent="0.4">
      <c r="B53" s="5"/>
      <c r="C53" s="155"/>
      <c r="D53" s="156"/>
      <c r="E53" s="157"/>
      <c r="F53" s="164"/>
      <c r="G53" s="165"/>
      <c r="H53" s="165"/>
      <c r="I53" s="165"/>
      <c r="J53" s="165"/>
      <c r="K53" s="165"/>
      <c r="L53" s="165"/>
      <c r="M53" s="166"/>
      <c r="N53" s="167"/>
      <c r="O53" s="167"/>
      <c r="P53" s="167"/>
      <c r="Q53" s="167"/>
      <c r="Z53" s="6"/>
      <c r="AH53" s="1" t="s">
        <v>15</v>
      </c>
      <c r="AI53" s="10" t="str">
        <f>AE44</f>
        <v>2023</v>
      </c>
      <c r="AJ53" s="1" t="str">
        <f t="shared" si="0"/>
        <v>October - 2023</v>
      </c>
    </row>
    <row r="54" spans="2:36" ht="13.05" customHeight="1" x14ac:dyDescent="0.4">
      <c r="B54" s="5"/>
      <c r="C54" s="155"/>
      <c r="D54" s="156"/>
      <c r="E54" s="157"/>
      <c r="F54" s="161" t="str">
        <f>AJ52</f>
        <v>September - 2023</v>
      </c>
      <c r="G54" s="162"/>
      <c r="H54" s="162"/>
      <c r="I54" s="162"/>
      <c r="J54" s="162"/>
      <c r="K54" s="162"/>
      <c r="L54" s="162"/>
      <c r="M54" s="163"/>
      <c r="N54" s="167"/>
      <c r="O54" s="167"/>
      <c r="P54" s="167"/>
      <c r="Q54" s="167"/>
      <c r="Z54" s="6"/>
      <c r="AH54" s="1" t="s">
        <v>16</v>
      </c>
      <c r="AI54" s="10" t="str">
        <f>AE44</f>
        <v>2023</v>
      </c>
      <c r="AJ54" s="1" t="str">
        <f t="shared" si="0"/>
        <v>November - 2023</v>
      </c>
    </row>
    <row r="55" spans="2:36" ht="14" customHeight="1" x14ac:dyDescent="0.4">
      <c r="B55" s="5"/>
      <c r="C55" s="155"/>
      <c r="D55" s="156"/>
      <c r="E55" s="157"/>
      <c r="F55" s="164"/>
      <c r="G55" s="165"/>
      <c r="H55" s="165"/>
      <c r="I55" s="165"/>
      <c r="J55" s="165"/>
      <c r="K55" s="165"/>
      <c r="L55" s="165"/>
      <c r="M55" s="166"/>
      <c r="N55" s="167"/>
      <c r="O55" s="167"/>
      <c r="P55" s="167"/>
      <c r="Q55" s="167"/>
      <c r="Z55" s="6"/>
      <c r="AH55" s="1" t="s">
        <v>17</v>
      </c>
      <c r="AI55" s="10" t="str">
        <f>AE44</f>
        <v>2023</v>
      </c>
      <c r="AJ55" s="1" t="str">
        <f t="shared" si="0"/>
        <v>December - 2023</v>
      </c>
    </row>
    <row r="56" spans="2:36" ht="14" customHeight="1" x14ac:dyDescent="0.4">
      <c r="B56" s="5"/>
      <c r="C56" s="155"/>
      <c r="D56" s="156"/>
      <c r="E56" s="157"/>
      <c r="F56" s="161" t="str">
        <f>AJ53</f>
        <v>October - 2023</v>
      </c>
      <c r="G56" s="162"/>
      <c r="H56" s="162"/>
      <c r="I56" s="162"/>
      <c r="J56" s="162"/>
      <c r="K56" s="162"/>
      <c r="L56" s="162"/>
      <c r="M56" s="163"/>
      <c r="N56" s="167"/>
      <c r="O56" s="167"/>
      <c r="P56" s="167"/>
      <c r="Q56" s="167"/>
      <c r="Z56" s="6"/>
      <c r="AH56" s="1" t="s">
        <v>6</v>
      </c>
      <c r="AI56" s="10" t="str">
        <f>AF44</f>
        <v>2024</v>
      </c>
      <c r="AJ56" s="1" t="str">
        <f t="shared" si="0"/>
        <v>January - 2024</v>
      </c>
    </row>
    <row r="57" spans="2:36" ht="13.05" customHeight="1" x14ac:dyDescent="0.4">
      <c r="B57" s="5"/>
      <c r="C57" s="155"/>
      <c r="D57" s="156"/>
      <c r="E57" s="157"/>
      <c r="F57" s="164"/>
      <c r="G57" s="165"/>
      <c r="H57" s="165"/>
      <c r="I57" s="165"/>
      <c r="J57" s="165"/>
      <c r="K57" s="165"/>
      <c r="L57" s="165"/>
      <c r="M57" s="166"/>
      <c r="N57" s="167"/>
      <c r="O57" s="167"/>
      <c r="P57" s="167"/>
      <c r="Q57" s="167"/>
      <c r="Z57" s="6"/>
      <c r="AH57" s="1" t="s">
        <v>7</v>
      </c>
      <c r="AI57" s="10" t="str">
        <f>AF44</f>
        <v>2024</v>
      </c>
      <c r="AJ57" s="1" t="str">
        <f t="shared" si="0"/>
        <v>February - 2024</v>
      </c>
    </row>
    <row r="58" spans="2:36" x14ac:dyDescent="0.4">
      <c r="B58" s="5"/>
      <c r="C58" s="155"/>
      <c r="D58" s="156"/>
      <c r="E58" s="157"/>
      <c r="F58" s="161" t="str">
        <f>AJ54</f>
        <v>November - 2023</v>
      </c>
      <c r="G58" s="162"/>
      <c r="H58" s="162"/>
      <c r="I58" s="162"/>
      <c r="J58" s="162"/>
      <c r="K58" s="162"/>
      <c r="L58" s="162"/>
      <c r="M58" s="163"/>
      <c r="N58" s="167"/>
      <c r="O58" s="167"/>
      <c r="P58" s="167"/>
      <c r="Q58" s="167"/>
      <c r="Z58" s="6"/>
      <c r="AD58" s="12">
        <f>AE58-1</f>
        <v>2022</v>
      </c>
      <c r="AE58" s="12" t="str">
        <f>LEFT(F39,4)</f>
        <v>2023</v>
      </c>
      <c r="AF58" s="12" t="str">
        <f>RIGHT(F39,4)</f>
        <v>2024</v>
      </c>
      <c r="AH58" s="1" t="s">
        <v>8</v>
      </c>
      <c r="AI58" s="10" t="str">
        <f>AF44</f>
        <v>2024</v>
      </c>
      <c r="AJ58" s="1" t="str">
        <f t="shared" si="0"/>
        <v>March - 2024</v>
      </c>
    </row>
    <row r="59" spans="2:36" ht="13.05" customHeight="1" x14ac:dyDescent="0.4">
      <c r="B59" s="5"/>
      <c r="C59" s="155"/>
      <c r="D59" s="156"/>
      <c r="E59" s="157"/>
      <c r="F59" s="164"/>
      <c r="G59" s="165"/>
      <c r="H59" s="165"/>
      <c r="I59" s="165"/>
      <c r="J59" s="165"/>
      <c r="K59" s="165"/>
      <c r="L59" s="165"/>
      <c r="M59" s="166"/>
      <c r="N59" s="167"/>
      <c r="O59" s="167"/>
      <c r="P59" s="167"/>
      <c r="Q59" s="167"/>
      <c r="Z59" s="6"/>
    </row>
    <row r="60" spans="2:36" ht="13.05" customHeight="1" x14ac:dyDescent="0.4">
      <c r="B60" s="5"/>
      <c r="C60" s="155"/>
      <c r="D60" s="156"/>
      <c r="E60" s="157"/>
      <c r="F60" s="161" t="str">
        <f>AJ55</f>
        <v>December - 2023</v>
      </c>
      <c r="G60" s="162"/>
      <c r="H60" s="162"/>
      <c r="I60" s="162"/>
      <c r="J60" s="162"/>
      <c r="K60" s="162"/>
      <c r="L60" s="162"/>
      <c r="M60" s="163"/>
      <c r="N60" s="167"/>
      <c r="O60" s="167"/>
      <c r="P60" s="167"/>
      <c r="Q60" s="167"/>
      <c r="Z60" s="6"/>
      <c r="AD60" s="11" t="s">
        <v>93</v>
      </c>
      <c r="AE60" s="11" t="s">
        <v>93</v>
      </c>
      <c r="AF60" s="13" t="s">
        <v>94</v>
      </c>
    </row>
    <row r="61" spans="2:36" x14ac:dyDescent="0.4">
      <c r="B61" s="5"/>
      <c r="C61" s="155"/>
      <c r="D61" s="156"/>
      <c r="E61" s="157"/>
      <c r="F61" s="164"/>
      <c r="G61" s="165"/>
      <c r="H61" s="165"/>
      <c r="I61" s="165"/>
      <c r="J61" s="165"/>
      <c r="K61" s="165"/>
      <c r="L61" s="165"/>
      <c r="M61" s="166"/>
      <c r="N61" s="167"/>
      <c r="O61" s="167"/>
      <c r="P61" s="167"/>
      <c r="Q61" s="167"/>
      <c r="Z61" s="6"/>
      <c r="AD61" s="1" t="str">
        <f>AD60&amp;" "&amp;AD58</f>
        <v>1 July 2022</v>
      </c>
      <c r="AE61" s="1" t="str">
        <f>AE60&amp;" "&amp;AE58</f>
        <v>1 July 2023</v>
      </c>
      <c r="AF61" s="14" t="str">
        <f>AF60&amp;" "&amp;AE58</f>
        <v>30 September 2023</v>
      </c>
    </row>
    <row r="62" spans="2:36" ht="13.05" customHeight="1" x14ac:dyDescent="0.4">
      <c r="B62" s="5"/>
      <c r="C62" s="155"/>
      <c r="D62" s="156"/>
      <c r="E62" s="157"/>
      <c r="F62" s="161" t="str">
        <f>AJ56</f>
        <v>January - 2024</v>
      </c>
      <c r="G62" s="162"/>
      <c r="H62" s="162"/>
      <c r="I62" s="162"/>
      <c r="J62" s="162"/>
      <c r="K62" s="162"/>
      <c r="L62" s="162"/>
      <c r="M62" s="163"/>
      <c r="N62" s="167"/>
      <c r="O62" s="167"/>
      <c r="P62" s="167"/>
      <c r="Q62" s="167"/>
      <c r="Z62" s="6"/>
      <c r="AD62" s="1" t="str">
        <f>AF60&amp;" "&amp;AD58</f>
        <v>30 September 2022</v>
      </c>
      <c r="AE62" s="1" t="str">
        <f>AE61&amp;" - "&amp;AF61</f>
        <v>1 July 2023 - 30 September 2023</v>
      </c>
    </row>
    <row r="63" spans="2:36" ht="13.05" customHeight="1" x14ac:dyDescent="0.4">
      <c r="B63" s="5"/>
      <c r="C63" s="155"/>
      <c r="D63" s="156"/>
      <c r="E63" s="157"/>
      <c r="F63" s="164"/>
      <c r="G63" s="165"/>
      <c r="H63" s="165"/>
      <c r="I63" s="165"/>
      <c r="J63" s="165"/>
      <c r="K63" s="165"/>
      <c r="L63" s="165"/>
      <c r="M63" s="166"/>
      <c r="N63" s="167"/>
      <c r="O63" s="167"/>
      <c r="P63" s="167"/>
      <c r="Q63" s="167"/>
      <c r="Z63" s="6"/>
      <c r="AE63" s="1" t="str">
        <f>AD61&amp;" - "&amp;AD62</f>
        <v>1 July 2022 - 30 September 2022</v>
      </c>
    </row>
    <row r="64" spans="2:36" x14ac:dyDescent="0.4">
      <c r="B64" s="5"/>
      <c r="C64" s="155"/>
      <c r="D64" s="156"/>
      <c r="E64" s="157"/>
      <c r="F64" s="161" t="str">
        <f>AJ57</f>
        <v>February - 2024</v>
      </c>
      <c r="G64" s="162"/>
      <c r="H64" s="162"/>
      <c r="I64" s="162"/>
      <c r="J64" s="162"/>
      <c r="K64" s="162"/>
      <c r="L64" s="162"/>
      <c r="M64" s="163"/>
      <c r="N64" s="167"/>
      <c r="O64" s="167"/>
      <c r="P64" s="167"/>
      <c r="Q64" s="167"/>
      <c r="Z64" s="6"/>
    </row>
    <row r="65" spans="2:32" ht="13.05" customHeight="1" x14ac:dyDescent="0.4">
      <c r="B65" s="5"/>
      <c r="C65" s="155"/>
      <c r="D65" s="156"/>
      <c r="E65" s="157"/>
      <c r="F65" s="164"/>
      <c r="G65" s="165"/>
      <c r="H65" s="165"/>
      <c r="I65" s="165"/>
      <c r="J65" s="165"/>
      <c r="K65" s="165"/>
      <c r="L65" s="165"/>
      <c r="M65" s="166"/>
      <c r="N65" s="167"/>
      <c r="O65" s="167"/>
      <c r="P65" s="167"/>
      <c r="Q65" s="167"/>
      <c r="Z65" s="6"/>
    </row>
    <row r="66" spans="2:32" x14ac:dyDescent="0.4">
      <c r="B66" s="5"/>
      <c r="C66" s="155"/>
      <c r="D66" s="156"/>
      <c r="E66" s="157"/>
      <c r="F66" s="161" t="str">
        <f>AJ58</f>
        <v>March - 2024</v>
      </c>
      <c r="G66" s="162"/>
      <c r="H66" s="162"/>
      <c r="I66" s="162"/>
      <c r="J66" s="162"/>
      <c r="K66" s="162"/>
      <c r="L66" s="162"/>
      <c r="M66" s="163"/>
      <c r="N66" s="167"/>
      <c r="O66" s="167"/>
      <c r="P66" s="167"/>
      <c r="Q66" s="167"/>
      <c r="Z66" s="6"/>
    </row>
    <row r="67" spans="2:32" x14ac:dyDescent="0.4">
      <c r="B67" s="5"/>
      <c r="C67" s="158"/>
      <c r="D67" s="159"/>
      <c r="E67" s="160"/>
      <c r="F67" s="164"/>
      <c r="G67" s="165"/>
      <c r="H67" s="165"/>
      <c r="I67" s="165"/>
      <c r="J67" s="165"/>
      <c r="K67" s="165"/>
      <c r="L67" s="165"/>
      <c r="M67" s="166"/>
      <c r="N67" s="167"/>
      <c r="O67" s="167"/>
      <c r="P67" s="167"/>
      <c r="Q67" s="167"/>
      <c r="Z67" s="6"/>
    </row>
    <row r="68" spans="2:32" ht="13.05" customHeight="1" x14ac:dyDescent="0.4">
      <c r="B68" s="7"/>
      <c r="C68" s="9"/>
      <c r="D68" s="9"/>
      <c r="E68" s="9"/>
      <c r="Z68" s="6"/>
      <c r="AD68" s="12">
        <f>AE68-1</f>
        <v>2022</v>
      </c>
      <c r="AE68" s="12" t="str">
        <f>LEFT(F39,4)</f>
        <v>2023</v>
      </c>
      <c r="AF68" s="12" t="str">
        <f>RIGHT(F39,4)</f>
        <v>2024</v>
      </c>
    </row>
    <row r="69" spans="2:32" ht="13.05" customHeight="1" x14ac:dyDescent="0.4">
      <c r="B69" s="7"/>
      <c r="C69" s="179" t="s">
        <v>403</v>
      </c>
      <c r="D69" s="180"/>
      <c r="E69" s="180"/>
      <c r="F69" s="180"/>
      <c r="G69" s="180"/>
      <c r="H69" s="180"/>
      <c r="I69" s="180"/>
      <c r="J69" s="180"/>
      <c r="K69" s="180"/>
      <c r="L69" s="180"/>
      <c r="M69" s="180"/>
      <c r="N69" s="180"/>
      <c r="O69" s="180"/>
      <c r="P69" s="180"/>
      <c r="Q69" s="180"/>
      <c r="R69" s="180"/>
      <c r="S69" s="180"/>
      <c r="T69" s="180"/>
      <c r="U69" s="180"/>
      <c r="V69" s="180"/>
      <c r="W69" s="180"/>
      <c r="X69" s="180"/>
      <c r="Y69" s="181"/>
      <c r="Z69" s="6"/>
    </row>
    <row r="70" spans="2:32" ht="13.05" customHeight="1" x14ac:dyDescent="0.4">
      <c r="B70" s="7"/>
      <c r="C70" s="182"/>
      <c r="D70" s="183"/>
      <c r="E70" s="183"/>
      <c r="F70" s="183"/>
      <c r="G70" s="183"/>
      <c r="H70" s="183"/>
      <c r="I70" s="183"/>
      <c r="J70" s="183"/>
      <c r="K70" s="183"/>
      <c r="L70" s="183"/>
      <c r="M70" s="183"/>
      <c r="N70" s="183"/>
      <c r="O70" s="183"/>
      <c r="P70" s="183"/>
      <c r="Q70" s="183"/>
      <c r="R70" s="183"/>
      <c r="S70" s="183"/>
      <c r="T70" s="183"/>
      <c r="U70" s="183"/>
      <c r="V70" s="183"/>
      <c r="W70" s="183"/>
      <c r="X70" s="183"/>
      <c r="Y70" s="184"/>
      <c r="Z70" s="6"/>
      <c r="AD70" s="11" t="s">
        <v>99</v>
      </c>
      <c r="AE70" s="11" t="s">
        <v>99</v>
      </c>
      <c r="AF70" s="13" t="s">
        <v>100</v>
      </c>
    </row>
    <row r="71" spans="2:32" x14ac:dyDescent="0.4">
      <c r="B71" s="7"/>
      <c r="C71" s="182"/>
      <c r="D71" s="183"/>
      <c r="E71" s="183"/>
      <c r="F71" s="183"/>
      <c r="G71" s="183"/>
      <c r="H71" s="183"/>
      <c r="I71" s="183"/>
      <c r="J71" s="183"/>
      <c r="K71" s="183"/>
      <c r="L71" s="183"/>
      <c r="M71" s="183"/>
      <c r="N71" s="183"/>
      <c r="O71" s="183"/>
      <c r="P71" s="183"/>
      <c r="Q71" s="183"/>
      <c r="R71" s="183"/>
      <c r="S71" s="183"/>
      <c r="T71" s="183"/>
      <c r="U71" s="183"/>
      <c r="V71" s="183"/>
      <c r="W71" s="183"/>
      <c r="X71" s="183"/>
      <c r="Y71" s="184"/>
      <c r="Z71" s="6"/>
      <c r="AD71" s="1" t="str">
        <f>AD70&amp;" "&amp;AD68</f>
        <v>1 October 2022</v>
      </c>
      <c r="AE71" s="1" t="str">
        <f>AE70&amp;" "&amp;AE68</f>
        <v>1 October 2023</v>
      </c>
      <c r="AF71" s="14" t="str">
        <f>AF70&amp;" "&amp;AE68</f>
        <v>31 December 2023</v>
      </c>
    </row>
    <row r="72" spans="2:32" x14ac:dyDescent="0.4">
      <c r="B72" s="7"/>
      <c r="C72" s="182"/>
      <c r="D72" s="183"/>
      <c r="E72" s="183"/>
      <c r="F72" s="183"/>
      <c r="G72" s="183"/>
      <c r="H72" s="183"/>
      <c r="I72" s="183"/>
      <c r="J72" s="183"/>
      <c r="K72" s="183"/>
      <c r="L72" s="183"/>
      <c r="M72" s="183"/>
      <c r="N72" s="183"/>
      <c r="O72" s="183"/>
      <c r="P72" s="183"/>
      <c r="Q72" s="183"/>
      <c r="R72" s="183"/>
      <c r="S72" s="183"/>
      <c r="T72" s="183"/>
      <c r="U72" s="183"/>
      <c r="V72" s="183"/>
      <c r="W72" s="183"/>
      <c r="X72" s="183"/>
      <c r="Y72" s="184"/>
      <c r="Z72" s="6"/>
      <c r="AD72" s="1" t="str">
        <f>AF70&amp;" "&amp;AD68</f>
        <v>31 December 2022</v>
      </c>
      <c r="AE72" s="1" t="str">
        <f>AE71&amp;" - "&amp;AF71</f>
        <v>1 October 2023 - 31 December 2023</v>
      </c>
    </row>
    <row r="73" spans="2:32" ht="13.05" customHeight="1" x14ac:dyDescent="0.4">
      <c r="B73" s="7"/>
      <c r="C73" s="182"/>
      <c r="D73" s="183"/>
      <c r="E73" s="183"/>
      <c r="F73" s="183"/>
      <c r="G73" s="183"/>
      <c r="H73" s="183"/>
      <c r="I73" s="183"/>
      <c r="J73" s="183"/>
      <c r="K73" s="183"/>
      <c r="L73" s="183"/>
      <c r="M73" s="183"/>
      <c r="N73" s="183"/>
      <c r="O73" s="183"/>
      <c r="P73" s="183"/>
      <c r="Q73" s="183"/>
      <c r="R73" s="183"/>
      <c r="S73" s="183"/>
      <c r="T73" s="183"/>
      <c r="U73" s="183"/>
      <c r="V73" s="183"/>
      <c r="W73" s="183"/>
      <c r="X73" s="183"/>
      <c r="Y73" s="184"/>
      <c r="Z73" s="6"/>
      <c r="AE73" s="1" t="str">
        <f>AD71&amp;" - "&amp;AD72</f>
        <v>1 October 2022 - 31 December 2022</v>
      </c>
    </row>
    <row r="74" spans="2:32" x14ac:dyDescent="0.4">
      <c r="B74" s="7"/>
      <c r="C74" s="182"/>
      <c r="D74" s="183"/>
      <c r="E74" s="183"/>
      <c r="F74" s="183"/>
      <c r="G74" s="183"/>
      <c r="H74" s="183"/>
      <c r="I74" s="183"/>
      <c r="J74" s="183"/>
      <c r="K74" s="183"/>
      <c r="L74" s="183"/>
      <c r="M74" s="183"/>
      <c r="N74" s="183"/>
      <c r="O74" s="183"/>
      <c r="P74" s="183"/>
      <c r="Q74" s="183"/>
      <c r="R74" s="183"/>
      <c r="S74" s="183"/>
      <c r="T74" s="183"/>
      <c r="U74" s="183"/>
      <c r="V74" s="183"/>
      <c r="W74" s="183"/>
      <c r="X74" s="183"/>
      <c r="Y74" s="184"/>
      <c r="Z74" s="6"/>
    </row>
    <row r="75" spans="2:32" x14ac:dyDescent="0.4">
      <c r="B75" s="7"/>
      <c r="C75" s="182"/>
      <c r="D75" s="183"/>
      <c r="E75" s="183"/>
      <c r="F75" s="183"/>
      <c r="G75" s="183"/>
      <c r="H75" s="183"/>
      <c r="I75" s="183"/>
      <c r="J75" s="183"/>
      <c r="K75" s="183"/>
      <c r="L75" s="183"/>
      <c r="M75" s="183"/>
      <c r="N75" s="183"/>
      <c r="O75" s="183"/>
      <c r="P75" s="183"/>
      <c r="Q75" s="183"/>
      <c r="R75" s="183"/>
      <c r="S75" s="183"/>
      <c r="T75" s="183"/>
      <c r="U75" s="183"/>
      <c r="V75" s="183"/>
      <c r="W75" s="183"/>
      <c r="X75" s="183"/>
      <c r="Y75" s="184"/>
      <c r="Z75" s="6"/>
    </row>
    <row r="76" spans="2:32" ht="14" customHeight="1" x14ac:dyDescent="0.4">
      <c r="B76" s="7"/>
      <c r="C76" s="182"/>
      <c r="D76" s="183"/>
      <c r="E76" s="183"/>
      <c r="F76" s="183"/>
      <c r="G76" s="183"/>
      <c r="H76" s="183"/>
      <c r="I76" s="183"/>
      <c r="J76" s="183"/>
      <c r="K76" s="183"/>
      <c r="L76" s="183"/>
      <c r="M76" s="183"/>
      <c r="N76" s="183"/>
      <c r="O76" s="183"/>
      <c r="P76" s="183"/>
      <c r="Q76" s="183"/>
      <c r="R76" s="183"/>
      <c r="S76" s="183"/>
      <c r="T76" s="183"/>
      <c r="U76" s="183"/>
      <c r="V76" s="183"/>
      <c r="W76" s="183"/>
      <c r="X76" s="183"/>
      <c r="Y76" s="184"/>
      <c r="Z76" s="6"/>
    </row>
    <row r="77" spans="2:32" ht="14" customHeight="1" x14ac:dyDescent="0.4">
      <c r="B77" s="7"/>
      <c r="C77" s="182"/>
      <c r="D77" s="183"/>
      <c r="E77" s="183"/>
      <c r="F77" s="183"/>
      <c r="G77" s="183"/>
      <c r="H77" s="183"/>
      <c r="I77" s="183"/>
      <c r="J77" s="183"/>
      <c r="K77" s="183"/>
      <c r="L77" s="183"/>
      <c r="M77" s="183"/>
      <c r="N77" s="183"/>
      <c r="O77" s="183"/>
      <c r="P77" s="183"/>
      <c r="Q77" s="183"/>
      <c r="R77" s="183"/>
      <c r="S77" s="183"/>
      <c r="T77" s="183"/>
      <c r="U77" s="183"/>
      <c r="V77" s="183"/>
      <c r="W77" s="183"/>
      <c r="X77" s="183"/>
      <c r="Y77" s="184"/>
      <c r="Z77" s="6"/>
    </row>
    <row r="78" spans="2:32" ht="14" customHeight="1" x14ac:dyDescent="0.4">
      <c r="B78" s="7"/>
      <c r="C78" s="182"/>
      <c r="D78" s="183"/>
      <c r="E78" s="183"/>
      <c r="F78" s="183"/>
      <c r="G78" s="183"/>
      <c r="H78" s="183"/>
      <c r="I78" s="183"/>
      <c r="J78" s="183"/>
      <c r="K78" s="183"/>
      <c r="L78" s="183"/>
      <c r="M78" s="183"/>
      <c r="N78" s="183"/>
      <c r="O78" s="183"/>
      <c r="P78" s="183"/>
      <c r="Q78" s="183"/>
      <c r="R78" s="183"/>
      <c r="S78" s="183"/>
      <c r="T78" s="183"/>
      <c r="U78" s="183"/>
      <c r="V78" s="183"/>
      <c r="W78" s="183"/>
      <c r="X78" s="183"/>
      <c r="Y78" s="184"/>
      <c r="Z78" s="6"/>
    </row>
    <row r="79" spans="2:32" ht="13.05" customHeight="1" x14ac:dyDescent="0.4">
      <c r="B79" s="7"/>
      <c r="C79" s="182"/>
      <c r="D79" s="183"/>
      <c r="E79" s="183"/>
      <c r="F79" s="183"/>
      <c r="G79" s="183"/>
      <c r="H79" s="183"/>
      <c r="I79" s="183"/>
      <c r="J79" s="183"/>
      <c r="K79" s="183"/>
      <c r="L79" s="183"/>
      <c r="M79" s="183"/>
      <c r="N79" s="183"/>
      <c r="O79" s="183"/>
      <c r="P79" s="183"/>
      <c r="Q79" s="183"/>
      <c r="R79" s="183"/>
      <c r="S79" s="183"/>
      <c r="T79" s="183"/>
      <c r="U79" s="183"/>
      <c r="V79" s="183"/>
      <c r="W79" s="183"/>
      <c r="X79" s="183"/>
      <c r="Y79" s="184"/>
      <c r="Z79" s="6"/>
    </row>
    <row r="80" spans="2:32" ht="14" customHeight="1" x14ac:dyDescent="0.4">
      <c r="B80" s="7"/>
      <c r="C80" s="182"/>
      <c r="D80" s="183"/>
      <c r="E80" s="183"/>
      <c r="F80" s="183"/>
      <c r="G80" s="183"/>
      <c r="H80" s="183"/>
      <c r="I80" s="183"/>
      <c r="J80" s="183"/>
      <c r="K80" s="183"/>
      <c r="L80" s="183"/>
      <c r="M80" s="183"/>
      <c r="N80" s="183"/>
      <c r="O80" s="183"/>
      <c r="P80" s="183"/>
      <c r="Q80" s="183"/>
      <c r="R80" s="183"/>
      <c r="S80" s="183"/>
      <c r="T80" s="183"/>
      <c r="U80" s="183"/>
      <c r="V80" s="183"/>
      <c r="W80" s="183"/>
      <c r="X80" s="183"/>
      <c r="Y80" s="184"/>
      <c r="Z80" s="6"/>
    </row>
    <row r="81" spans="2:32" ht="14" customHeight="1" x14ac:dyDescent="0.4">
      <c r="B81" s="7"/>
      <c r="C81" s="182"/>
      <c r="D81" s="183"/>
      <c r="E81" s="183"/>
      <c r="F81" s="183"/>
      <c r="G81" s="183"/>
      <c r="H81" s="183"/>
      <c r="I81" s="183"/>
      <c r="J81" s="183"/>
      <c r="K81" s="183"/>
      <c r="L81" s="183"/>
      <c r="M81" s="183"/>
      <c r="N81" s="183"/>
      <c r="O81" s="183"/>
      <c r="P81" s="183"/>
      <c r="Q81" s="183"/>
      <c r="R81" s="183"/>
      <c r="S81" s="183"/>
      <c r="T81" s="183"/>
      <c r="U81" s="183"/>
      <c r="V81" s="183"/>
      <c r="W81" s="183"/>
      <c r="X81" s="183"/>
      <c r="Y81" s="184"/>
      <c r="Z81" s="6"/>
    </row>
    <row r="82" spans="2:32" ht="14" customHeight="1" x14ac:dyDescent="0.4">
      <c r="B82" s="7"/>
      <c r="C82" s="182"/>
      <c r="D82" s="183"/>
      <c r="E82" s="183"/>
      <c r="F82" s="183"/>
      <c r="G82" s="183"/>
      <c r="H82" s="183"/>
      <c r="I82" s="183"/>
      <c r="J82" s="183"/>
      <c r="K82" s="183"/>
      <c r="L82" s="183"/>
      <c r="M82" s="183"/>
      <c r="N82" s="183"/>
      <c r="O82" s="183"/>
      <c r="P82" s="183"/>
      <c r="Q82" s="183"/>
      <c r="R82" s="183"/>
      <c r="S82" s="183"/>
      <c r="T82" s="183"/>
      <c r="U82" s="183"/>
      <c r="V82" s="183"/>
      <c r="W82" s="183"/>
      <c r="X82" s="183"/>
      <c r="Y82" s="184"/>
      <c r="Z82" s="6"/>
      <c r="AD82" s="12">
        <f>AE82-1</f>
        <v>2022</v>
      </c>
      <c r="AE82" s="12" t="str">
        <f>LEFT(F39,4)</f>
        <v>2023</v>
      </c>
      <c r="AF82" s="12" t="str">
        <f>RIGHT(F39,4)</f>
        <v>2024</v>
      </c>
    </row>
    <row r="83" spans="2:32" ht="13.05" customHeight="1" x14ac:dyDescent="0.4">
      <c r="B83" s="7"/>
      <c r="C83" s="182"/>
      <c r="D83" s="183"/>
      <c r="E83" s="183"/>
      <c r="F83" s="183"/>
      <c r="G83" s="183"/>
      <c r="H83" s="183"/>
      <c r="I83" s="183"/>
      <c r="J83" s="183"/>
      <c r="K83" s="183"/>
      <c r="L83" s="183"/>
      <c r="M83" s="183"/>
      <c r="N83" s="183"/>
      <c r="O83" s="183"/>
      <c r="P83" s="183"/>
      <c r="Q83" s="183"/>
      <c r="R83" s="183"/>
      <c r="S83" s="183"/>
      <c r="T83" s="183"/>
      <c r="U83" s="183"/>
      <c r="V83" s="183"/>
      <c r="W83" s="183"/>
      <c r="X83" s="183"/>
      <c r="Y83" s="184"/>
      <c r="Z83" s="6"/>
    </row>
    <row r="84" spans="2:32" x14ac:dyDescent="0.4">
      <c r="B84" s="5"/>
      <c r="C84" s="182"/>
      <c r="D84" s="183"/>
      <c r="E84" s="183"/>
      <c r="F84" s="183"/>
      <c r="G84" s="183"/>
      <c r="H84" s="183"/>
      <c r="I84" s="183"/>
      <c r="J84" s="183"/>
      <c r="K84" s="183"/>
      <c r="L84" s="183"/>
      <c r="M84" s="183"/>
      <c r="N84" s="183"/>
      <c r="O84" s="183"/>
      <c r="P84" s="183"/>
      <c r="Q84" s="183"/>
      <c r="R84" s="183"/>
      <c r="S84" s="183"/>
      <c r="T84" s="183"/>
      <c r="U84" s="183"/>
      <c r="V84" s="183"/>
      <c r="W84" s="183"/>
      <c r="X84" s="183"/>
      <c r="Y84" s="184"/>
      <c r="Z84" s="16"/>
      <c r="AD84" s="11" t="s">
        <v>97</v>
      </c>
      <c r="AE84" s="11" t="s">
        <v>97</v>
      </c>
      <c r="AF84" s="13" t="s">
        <v>98</v>
      </c>
    </row>
    <row r="85" spans="2:32" x14ac:dyDescent="0.4">
      <c r="B85" s="5"/>
      <c r="C85" s="185"/>
      <c r="D85" s="186"/>
      <c r="E85" s="186"/>
      <c r="F85" s="186"/>
      <c r="G85" s="186"/>
      <c r="H85" s="186"/>
      <c r="I85" s="186"/>
      <c r="J85" s="186"/>
      <c r="K85" s="186"/>
      <c r="L85" s="186"/>
      <c r="M85" s="186"/>
      <c r="N85" s="186"/>
      <c r="O85" s="186"/>
      <c r="P85" s="186"/>
      <c r="Q85" s="186"/>
      <c r="R85" s="186"/>
      <c r="S85" s="186"/>
      <c r="T85" s="186"/>
      <c r="U85" s="186"/>
      <c r="V85" s="186"/>
      <c r="W85" s="186"/>
      <c r="X85" s="186"/>
      <c r="Y85" s="187"/>
      <c r="Z85" s="16"/>
      <c r="AD85" s="1" t="str">
        <f>AD84&amp;" "&amp;AE82</f>
        <v>1 January 2023</v>
      </c>
      <c r="AE85" s="1" t="str">
        <f>AE84&amp;" "&amp;AF82</f>
        <v>1 January 2024</v>
      </c>
      <c r="AF85" s="14" t="str">
        <f>AF84&amp;" "&amp;AF82</f>
        <v>31 March 2024</v>
      </c>
    </row>
    <row r="86" spans="2:32" x14ac:dyDescent="0.4">
      <c r="B86" s="5"/>
      <c r="Z86" s="16"/>
      <c r="AD86" s="1" t="str">
        <f>AF84&amp;" "&amp;AE82</f>
        <v>31 March 2023</v>
      </c>
      <c r="AE86" s="1" t="str">
        <f>AE85&amp;" - "&amp;AF85</f>
        <v>1 January 2024 - 31 March 2024</v>
      </c>
    </row>
    <row r="87" spans="2:32" ht="15.5" customHeight="1" x14ac:dyDescent="0.4">
      <c r="B87" s="5"/>
      <c r="Z87" s="16"/>
      <c r="AE87" s="1" t="str">
        <f>AD85&amp;" - "&amp;AD86</f>
        <v>1 January 2023 - 31 March 2023</v>
      </c>
    </row>
    <row r="88" spans="2:32" x14ac:dyDescent="0.4">
      <c r="B88" s="5"/>
      <c r="Z88" s="16"/>
    </row>
    <row r="89" spans="2:32" x14ac:dyDescent="0.4">
      <c r="B89" s="5"/>
      <c r="Z89" s="16"/>
    </row>
    <row r="90" spans="2:32" x14ac:dyDescent="0.4">
      <c r="B90" s="5"/>
      <c r="Z90" s="16"/>
    </row>
    <row r="91" spans="2:32" x14ac:dyDescent="0.4">
      <c r="B91" s="5"/>
      <c r="Z91" s="16"/>
    </row>
    <row r="92" spans="2:32" x14ac:dyDescent="0.4">
      <c r="B92" s="5"/>
      <c r="Z92" s="16"/>
    </row>
    <row r="93" spans="2:32" x14ac:dyDescent="0.4">
      <c r="B93" s="5"/>
      <c r="Z93" s="16"/>
    </row>
    <row r="94" spans="2:32" x14ac:dyDescent="0.4">
      <c r="B94" s="5"/>
      <c r="Z94" s="16"/>
    </row>
    <row r="95" spans="2:32" x14ac:dyDescent="0.4">
      <c r="B95" s="5"/>
      <c r="Z95" s="16"/>
    </row>
    <row r="96" spans="2:32" x14ac:dyDescent="0.4">
      <c r="B96" s="5"/>
      <c r="Z96" s="16"/>
    </row>
    <row r="97" spans="2:26" x14ac:dyDescent="0.4">
      <c r="B97" s="5"/>
      <c r="Z97" s="16"/>
    </row>
    <row r="98" spans="2:26" x14ac:dyDescent="0.4">
      <c r="B98" s="5"/>
      <c r="Z98" s="16"/>
    </row>
    <row r="99" spans="2:26" x14ac:dyDescent="0.4">
      <c r="B99" s="5"/>
      <c r="Z99" s="16"/>
    </row>
    <row r="100" spans="2:26" x14ac:dyDescent="0.4">
      <c r="B100" s="5"/>
      <c r="Z100" s="16"/>
    </row>
    <row r="101" spans="2:26" x14ac:dyDescent="0.4">
      <c r="B101" s="17"/>
      <c r="Z101" s="18"/>
    </row>
    <row r="102" spans="2:26" x14ac:dyDescent="0.4">
      <c r="B102" s="17"/>
      <c r="C102" s="188" t="s">
        <v>95</v>
      </c>
      <c r="D102" s="189"/>
      <c r="E102" s="189"/>
      <c r="F102" s="189"/>
      <c r="G102" s="190"/>
      <c r="H102" s="194"/>
      <c r="I102" s="195"/>
      <c r="J102" s="195"/>
      <c r="K102" s="195"/>
      <c r="L102" s="196"/>
      <c r="M102" s="188" t="s">
        <v>96</v>
      </c>
      <c r="N102" s="189"/>
      <c r="O102" s="189"/>
      <c r="P102" s="189"/>
      <c r="Q102" s="190"/>
      <c r="R102" s="200"/>
      <c r="S102" s="201"/>
      <c r="T102" s="201"/>
      <c r="U102" s="201"/>
      <c r="V102" s="202"/>
      <c r="Z102" s="18"/>
    </row>
    <row r="103" spans="2:26" ht="13.5" thickBot="1" x14ac:dyDescent="0.45">
      <c r="B103" s="17"/>
      <c r="C103" s="191"/>
      <c r="D103" s="192"/>
      <c r="E103" s="192"/>
      <c r="F103" s="192"/>
      <c r="G103" s="193"/>
      <c r="H103" s="197"/>
      <c r="I103" s="198"/>
      <c r="J103" s="198"/>
      <c r="K103" s="198"/>
      <c r="L103" s="199"/>
      <c r="M103" s="191"/>
      <c r="N103" s="192"/>
      <c r="O103" s="192"/>
      <c r="P103" s="192"/>
      <c r="Q103" s="193"/>
      <c r="R103" s="203"/>
      <c r="S103" s="204"/>
      <c r="T103" s="204"/>
      <c r="U103" s="204"/>
      <c r="V103" s="205"/>
      <c r="Z103" s="18"/>
    </row>
    <row r="104" spans="2:26" ht="13.5" thickBot="1" x14ac:dyDescent="0.45">
      <c r="B104" s="19"/>
      <c r="C104" s="20"/>
      <c r="D104" s="20"/>
      <c r="E104" s="20"/>
      <c r="F104" s="20"/>
      <c r="G104" s="20"/>
      <c r="H104" s="21"/>
      <c r="I104" s="21"/>
      <c r="J104" s="21"/>
      <c r="K104" s="21"/>
      <c r="L104" s="21"/>
      <c r="M104" s="20"/>
      <c r="N104" s="20"/>
      <c r="O104" s="20"/>
      <c r="P104" s="20"/>
      <c r="Q104" s="20"/>
      <c r="R104" s="20"/>
      <c r="S104" s="20"/>
      <c r="T104" s="20"/>
      <c r="U104" s="20"/>
      <c r="V104" s="20"/>
      <c r="W104" s="20"/>
      <c r="X104" s="20"/>
      <c r="Y104" s="20"/>
      <c r="Z104" s="22"/>
    </row>
    <row r="105" spans="2:26" x14ac:dyDescent="0.4"/>
    <row r="106" spans="2:26" hidden="1" x14ac:dyDescent="0.4"/>
    <row r="107" spans="2:26" hidden="1" x14ac:dyDescent="0.4"/>
    <row r="108" spans="2:26" hidden="1" x14ac:dyDescent="0.4"/>
    <row r="109" spans="2:26" hidden="1" x14ac:dyDescent="0.4"/>
    <row r="110" spans="2:26" hidden="1" x14ac:dyDescent="0.4"/>
    <row r="111" spans="2:26" hidden="1" x14ac:dyDescent="0.4"/>
    <row r="112" spans="2:26" hidden="1" x14ac:dyDescent="0.4"/>
    <row r="113" spans="33:37" hidden="1" x14ac:dyDescent="0.4"/>
    <row r="114" spans="33:37" hidden="1" x14ac:dyDescent="0.4"/>
    <row r="115" spans="33:37" hidden="1" x14ac:dyDescent="0.4"/>
    <row r="116" spans="33:37" hidden="1" x14ac:dyDescent="0.4"/>
    <row r="117" spans="33:37" hidden="1" x14ac:dyDescent="0.4"/>
    <row r="118" spans="33:37" hidden="1" x14ac:dyDescent="0.4"/>
    <row r="119" spans="33:37" hidden="1" x14ac:dyDescent="0.4">
      <c r="AG119" s="1" t="s">
        <v>6</v>
      </c>
      <c r="AH119" s="1" t="s">
        <v>18</v>
      </c>
      <c r="AI119" s="1" t="s">
        <v>44</v>
      </c>
      <c r="AJ119" s="23">
        <v>2019</v>
      </c>
      <c r="AK119" s="1" t="s">
        <v>90</v>
      </c>
    </row>
    <row r="120" spans="33:37" hidden="1" x14ac:dyDescent="0.4">
      <c r="AG120" s="1" t="s">
        <v>7</v>
      </c>
      <c r="AH120" s="1" t="s">
        <v>19</v>
      </c>
      <c r="AI120" s="1" t="s">
        <v>0</v>
      </c>
      <c r="AJ120" s="23">
        <v>2020</v>
      </c>
      <c r="AK120" s="1" t="s">
        <v>80</v>
      </c>
    </row>
    <row r="121" spans="33:37" hidden="1" x14ac:dyDescent="0.4">
      <c r="AG121" s="1" t="s">
        <v>8</v>
      </c>
      <c r="AH121" s="1" t="s">
        <v>20</v>
      </c>
      <c r="AJ121" s="23">
        <v>2021</v>
      </c>
      <c r="AK121" s="1" t="s">
        <v>81</v>
      </c>
    </row>
    <row r="122" spans="33:37" hidden="1" x14ac:dyDescent="0.4">
      <c r="AG122" s="1" t="s">
        <v>9</v>
      </c>
      <c r="AH122" s="1" t="s">
        <v>21</v>
      </c>
      <c r="AJ122" s="23">
        <v>2022</v>
      </c>
      <c r="AK122" s="1" t="s">
        <v>82</v>
      </c>
    </row>
    <row r="123" spans="33:37" hidden="1" x14ac:dyDescent="0.4">
      <c r="AG123" s="1" t="s">
        <v>10</v>
      </c>
      <c r="AH123" s="1" t="s">
        <v>22</v>
      </c>
      <c r="AJ123" s="23">
        <v>2023</v>
      </c>
      <c r="AK123" s="1" t="s">
        <v>83</v>
      </c>
    </row>
    <row r="124" spans="33:37" hidden="1" x14ac:dyDescent="0.4">
      <c r="AG124" s="1" t="s">
        <v>11</v>
      </c>
      <c r="AH124" s="1" t="s">
        <v>23</v>
      </c>
      <c r="AJ124" s="23">
        <v>2024</v>
      </c>
      <c r="AK124" s="1" t="s">
        <v>84</v>
      </c>
    </row>
    <row r="125" spans="33:37" hidden="1" x14ac:dyDescent="0.4">
      <c r="AG125" s="1" t="s">
        <v>12</v>
      </c>
      <c r="AH125" s="1" t="s">
        <v>24</v>
      </c>
      <c r="AJ125" s="23">
        <v>2025</v>
      </c>
      <c r="AK125" s="1" t="s">
        <v>85</v>
      </c>
    </row>
    <row r="126" spans="33:37" hidden="1" x14ac:dyDescent="0.4">
      <c r="AG126" s="1" t="s">
        <v>13</v>
      </c>
      <c r="AH126" s="1" t="s">
        <v>25</v>
      </c>
      <c r="AJ126" s="23">
        <v>2026</v>
      </c>
      <c r="AK126" s="1" t="s">
        <v>50</v>
      </c>
    </row>
    <row r="127" spans="33:37" hidden="1" x14ac:dyDescent="0.4">
      <c r="AG127" s="1" t="s">
        <v>14</v>
      </c>
      <c r="AH127" s="1" t="s">
        <v>26</v>
      </c>
      <c r="AJ127" s="23">
        <v>2027</v>
      </c>
      <c r="AK127" s="1" t="s">
        <v>51</v>
      </c>
    </row>
    <row r="128" spans="33:37" hidden="1" x14ac:dyDescent="0.4">
      <c r="AG128" s="1" t="s">
        <v>15</v>
      </c>
      <c r="AH128" s="1" t="s">
        <v>27</v>
      </c>
      <c r="AJ128" s="23">
        <v>2028</v>
      </c>
      <c r="AK128" s="1" t="s">
        <v>52</v>
      </c>
    </row>
    <row r="129" spans="33:37" hidden="1" x14ac:dyDescent="0.4">
      <c r="AG129" s="1" t="s">
        <v>16</v>
      </c>
      <c r="AH129" s="1" t="s">
        <v>28</v>
      </c>
      <c r="AJ129" s="23">
        <v>2029</v>
      </c>
      <c r="AK129" s="1" t="s">
        <v>53</v>
      </c>
    </row>
    <row r="130" spans="33:37" hidden="1" x14ac:dyDescent="0.4">
      <c r="AG130" s="1" t="s">
        <v>17</v>
      </c>
      <c r="AH130" s="1" t="s">
        <v>29</v>
      </c>
      <c r="AJ130" s="23">
        <v>2030</v>
      </c>
      <c r="AK130" s="1" t="s">
        <v>54</v>
      </c>
    </row>
    <row r="131" spans="33:37" hidden="1" x14ac:dyDescent="0.4">
      <c r="AH131" s="1" t="s">
        <v>30</v>
      </c>
      <c r="AJ131" s="23">
        <v>2031</v>
      </c>
      <c r="AK131" s="1" t="s">
        <v>55</v>
      </c>
    </row>
    <row r="132" spans="33:37" hidden="1" x14ac:dyDescent="0.4">
      <c r="AH132" s="1" t="s">
        <v>31</v>
      </c>
      <c r="AJ132" s="23">
        <v>2032</v>
      </c>
      <c r="AK132" s="1" t="s">
        <v>56</v>
      </c>
    </row>
    <row r="133" spans="33:37" hidden="1" x14ac:dyDescent="0.4">
      <c r="AH133" s="1" t="s">
        <v>32</v>
      </c>
      <c r="AJ133" s="23">
        <v>2033</v>
      </c>
      <c r="AK133" s="1" t="s">
        <v>57</v>
      </c>
    </row>
    <row r="134" spans="33:37" hidden="1" x14ac:dyDescent="0.4">
      <c r="AH134" s="1" t="s">
        <v>33</v>
      </c>
      <c r="AJ134" s="23">
        <v>2034</v>
      </c>
      <c r="AK134" s="1" t="s">
        <v>58</v>
      </c>
    </row>
    <row r="135" spans="33:37" hidden="1" x14ac:dyDescent="0.4">
      <c r="AH135" s="1" t="s">
        <v>34</v>
      </c>
      <c r="AJ135" s="23">
        <v>2035</v>
      </c>
      <c r="AK135" s="1" t="s">
        <v>59</v>
      </c>
    </row>
    <row r="136" spans="33:37" hidden="1" x14ac:dyDescent="0.4">
      <c r="AH136" s="1" t="s">
        <v>35</v>
      </c>
      <c r="AJ136" s="23">
        <v>2036</v>
      </c>
      <c r="AK136" s="1" t="s">
        <v>60</v>
      </c>
    </row>
    <row r="137" spans="33:37" hidden="1" x14ac:dyDescent="0.4">
      <c r="AH137" s="1" t="s">
        <v>36</v>
      </c>
      <c r="AJ137" s="23">
        <v>2037</v>
      </c>
      <c r="AK137" s="1" t="s">
        <v>61</v>
      </c>
    </row>
    <row r="138" spans="33:37" hidden="1" x14ac:dyDescent="0.4">
      <c r="AH138" s="1" t="s">
        <v>37</v>
      </c>
      <c r="AJ138" s="23">
        <v>2038</v>
      </c>
      <c r="AK138" s="1" t="s">
        <v>62</v>
      </c>
    </row>
    <row r="139" spans="33:37" hidden="1" x14ac:dyDescent="0.4">
      <c r="AH139" s="1" t="s">
        <v>38</v>
      </c>
      <c r="AJ139" s="23">
        <v>2039</v>
      </c>
      <c r="AK139" s="1" t="s">
        <v>63</v>
      </c>
    </row>
    <row r="140" spans="33:37" hidden="1" x14ac:dyDescent="0.4">
      <c r="AH140" s="1" t="s">
        <v>39</v>
      </c>
      <c r="AJ140" s="23">
        <v>2040</v>
      </c>
      <c r="AK140" s="1" t="s">
        <v>64</v>
      </c>
    </row>
    <row r="141" spans="33:37" hidden="1" x14ac:dyDescent="0.4">
      <c r="AH141" s="1" t="s">
        <v>40</v>
      </c>
      <c r="AJ141" s="23">
        <v>2041</v>
      </c>
      <c r="AK141" s="1" t="s">
        <v>65</v>
      </c>
    </row>
    <row r="142" spans="33:37" hidden="1" x14ac:dyDescent="0.4">
      <c r="AH142" s="1" t="s">
        <v>41</v>
      </c>
      <c r="AJ142" s="23">
        <v>2042</v>
      </c>
      <c r="AK142" s="1" t="s">
        <v>66</v>
      </c>
    </row>
    <row r="143" spans="33:37" hidden="1" x14ac:dyDescent="0.4">
      <c r="AJ143" s="23">
        <v>2043</v>
      </c>
      <c r="AK143" s="1" t="s">
        <v>67</v>
      </c>
    </row>
    <row r="144" spans="33:37" hidden="1" x14ac:dyDescent="0.4">
      <c r="AJ144" s="23">
        <v>2044</v>
      </c>
      <c r="AK144" s="1" t="s">
        <v>68</v>
      </c>
    </row>
    <row r="145" spans="36:37" hidden="1" x14ac:dyDescent="0.4">
      <c r="AJ145" s="23">
        <v>2045</v>
      </c>
      <c r="AK145" s="1" t="s">
        <v>69</v>
      </c>
    </row>
    <row r="146" spans="36:37" hidden="1" x14ac:dyDescent="0.4">
      <c r="AJ146" s="23">
        <v>2046</v>
      </c>
      <c r="AK146" s="1" t="s">
        <v>70</v>
      </c>
    </row>
    <row r="147" spans="36:37" hidden="1" x14ac:dyDescent="0.4">
      <c r="AJ147" s="23">
        <v>2047</v>
      </c>
      <c r="AK147" s="1" t="s">
        <v>71</v>
      </c>
    </row>
    <row r="148" spans="36:37" hidden="1" x14ac:dyDescent="0.4">
      <c r="AJ148" s="23">
        <v>2048</v>
      </c>
      <c r="AK148" s="1" t="s">
        <v>72</v>
      </c>
    </row>
    <row r="149" spans="36:37" hidden="1" x14ac:dyDescent="0.4">
      <c r="AJ149" s="23">
        <v>2049</v>
      </c>
      <c r="AK149" s="1" t="s">
        <v>73</v>
      </c>
    </row>
    <row r="150" spans="36:37" hidden="1" x14ac:dyDescent="0.4">
      <c r="AJ150" s="23">
        <v>2050</v>
      </c>
      <c r="AK150" s="1" t="s">
        <v>74</v>
      </c>
    </row>
    <row r="151" spans="36:37" hidden="1" x14ac:dyDescent="0.4">
      <c r="AJ151" s="23">
        <v>2051</v>
      </c>
      <c r="AK151" s="1" t="s">
        <v>75</v>
      </c>
    </row>
    <row r="152" spans="36:37" hidden="1" x14ac:dyDescent="0.4">
      <c r="AJ152" s="23">
        <v>2052</v>
      </c>
      <c r="AK152" s="1" t="s">
        <v>76</v>
      </c>
    </row>
    <row r="153" spans="36:37" hidden="1" x14ac:dyDescent="0.4">
      <c r="AJ153" s="23">
        <v>2053</v>
      </c>
      <c r="AK153" s="1" t="s">
        <v>77</v>
      </c>
    </row>
    <row r="154" spans="36:37" hidden="1" x14ac:dyDescent="0.4">
      <c r="AJ154" s="23">
        <v>2054</v>
      </c>
      <c r="AK154" s="1" t="s">
        <v>78</v>
      </c>
    </row>
    <row r="155" spans="36:37" hidden="1" x14ac:dyDescent="0.4">
      <c r="AJ155" s="23">
        <v>2055</v>
      </c>
      <c r="AK155" s="1" t="s">
        <v>79</v>
      </c>
    </row>
    <row r="156" spans="36:37" hidden="1" x14ac:dyDescent="0.4">
      <c r="AJ156" s="23">
        <v>2056</v>
      </c>
    </row>
    <row r="157" spans="36:37" hidden="1" x14ac:dyDescent="0.4">
      <c r="AJ157" s="23"/>
    </row>
    <row r="158" spans="36:37" hidden="1" x14ac:dyDescent="0.4">
      <c r="AJ158" s="23"/>
    </row>
    <row r="159" spans="36:37" hidden="1" x14ac:dyDescent="0.4">
      <c r="AJ159" s="23"/>
    </row>
    <row r="160" spans="36:37" hidden="1" x14ac:dyDescent="0.4">
      <c r="AJ160" s="23"/>
    </row>
    <row r="161" spans="36:36" hidden="1" x14ac:dyDescent="0.4">
      <c r="AJ161" s="23"/>
    </row>
    <row r="162" spans="36:36" hidden="1" x14ac:dyDescent="0.4">
      <c r="AJ162" s="23"/>
    </row>
    <row r="163" spans="36:36" hidden="1" x14ac:dyDescent="0.4">
      <c r="AJ163" s="23"/>
    </row>
    <row r="164" spans="36:36" hidden="1" x14ac:dyDescent="0.4">
      <c r="AJ164" s="23"/>
    </row>
    <row r="165" spans="36:36" hidden="1" x14ac:dyDescent="0.4">
      <c r="AJ165" s="23"/>
    </row>
    <row r="166" spans="36:36" hidden="1" x14ac:dyDescent="0.4">
      <c r="AJ166" s="23"/>
    </row>
    <row r="167" spans="36:36" hidden="1" x14ac:dyDescent="0.4">
      <c r="AJ167" s="23"/>
    </row>
    <row r="168" spans="36:36" hidden="1" x14ac:dyDescent="0.4">
      <c r="AJ168" s="23"/>
    </row>
    <row r="169" spans="36:36" hidden="1" x14ac:dyDescent="0.4">
      <c r="AJ169" s="23"/>
    </row>
    <row r="170" spans="36:36" hidden="1" x14ac:dyDescent="0.4">
      <c r="AJ170" s="23"/>
    </row>
    <row r="171" spans="36:36" hidden="1" x14ac:dyDescent="0.4">
      <c r="AJ171" s="23"/>
    </row>
    <row r="172" spans="36:36" hidden="1" x14ac:dyDescent="0.4">
      <c r="AJ172" s="23"/>
    </row>
    <row r="173" spans="36:36" hidden="1" x14ac:dyDescent="0.4">
      <c r="AJ173" s="23"/>
    </row>
    <row r="174" spans="36:36" hidden="1" x14ac:dyDescent="0.4">
      <c r="AJ174" s="23"/>
    </row>
    <row r="175" spans="36:36" hidden="1" x14ac:dyDescent="0.4">
      <c r="AJ175" s="23"/>
    </row>
    <row r="176" spans="36:36" hidden="1" x14ac:dyDescent="0.4">
      <c r="AJ176" s="23"/>
    </row>
    <row r="177" spans="36:36" hidden="1" x14ac:dyDescent="0.4">
      <c r="AJ177" s="23"/>
    </row>
    <row r="178" spans="36:36" hidden="1" x14ac:dyDescent="0.4">
      <c r="AJ178" s="23"/>
    </row>
    <row r="179" spans="36:36" hidden="1" x14ac:dyDescent="0.4">
      <c r="AJ179" s="23"/>
    </row>
    <row r="180" spans="36:36" hidden="1" x14ac:dyDescent="0.4">
      <c r="AJ180" s="23"/>
    </row>
    <row r="181" spans="36:36" hidden="1" x14ac:dyDescent="0.4">
      <c r="AJ181" s="23"/>
    </row>
    <row r="182" spans="36:36" hidden="1" x14ac:dyDescent="0.4">
      <c r="AJ182" s="23"/>
    </row>
    <row r="183" spans="36:36" hidden="1" x14ac:dyDescent="0.4">
      <c r="AJ183" s="23"/>
    </row>
    <row r="184" spans="36:36" hidden="1" x14ac:dyDescent="0.4">
      <c r="AJ184" s="23"/>
    </row>
    <row r="185" spans="36:36" hidden="1" x14ac:dyDescent="0.4">
      <c r="AJ185" s="23"/>
    </row>
    <row r="186" spans="36:36" hidden="1" x14ac:dyDescent="0.4">
      <c r="AJ186" s="23"/>
    </row>
    <row r="187" spans="36:36" hidden="1" x14ac:dyDescent="0.4">
      <c r="AJ187" s="23"/>
    </row>
    <row r="188" spans="36:36" hidden="1" x14ac:dyDescent="0.4">
      <c r="AJ188" s="23"/>
    </row>
    <row r="189" spans="36:36" hidden="1" x14ac:dyDescent="0.4">
      <c r="AJ189" s="23"/>
    </row>
    <row r="190" spans="36:36" hidden="1" x14ac:dyDescent="0.4">
      <c r="AJ190" s="23"/>
    </row>
    <row r="191" spans="36:36" hidden="1" x14ac:dyDescent="0.4"/>
    <row r="192" spans="36:36" hidden="1" x14ac:dyDescent="0.4"/>
    <row r="193" hidden="1" x14ac:dyDescent="0.4"/>
    <row r="194" hidden="1" x14ac:dyDescent="0.4"/>
    <row r="195" hidden="1" x14ac:dyDescent="0.4"/>
    <row r="196" hidden="1" x14ac:dyDescent="0.4"/>
    <row r="197" hidden="1" x14ac:dyDescent="0.4"/>
    <row r="198" hidden="1" x14ac:dyDescent="0.4"/>
    <row r="199" hidden="1" x14ac:dyDescent="0.4"/>
    <row r="200" hidden="1" x14ac:dyDescent="0.4"/>
    <row r="201" hidden="1" x14ac:dyDescent="0.4"/>
    <row r="202" hidden="1" x14ac:dyDescent="0.4"/>
    <row r="203" hidden="1" x14ac:dyDescent="0.4"/>
    <row r="204" hidden="1" x14ac:dyDescent="0.4"/>
    <row r="205" hidden="1" x14ac:dyDescent="0.4"/>
    <row r="206" hidden="1" x14ac:dyDescent="0.4"/>
    <row r="207" hidden="1" x14ac:dyDescent="0.4"/>
    <row r="208" hidden="1" x14ac:dyDescent="0.4"/>
    <row r="209" hidden="1" x14ac:dyDescent="0.4"/>
    <row r="210" hidden="1" x14ac:dyDescent="0.4"/>
    <row r="211" hidden="1" x14ac:dyDescent="0.4"/>
    <row r="212" hidden="1" x14ac:dyDescent="0.4"/>
    <row r="213" hidden="1" x14ac:dyDescent="0.4"/>
  </sheetData>
  <mergeCells count="71">
    <mergeCell ref="N60:Q61"/>
    <mergeCell ref="F62:M63"/>
    <mergeCell ref="N62:Q63"/>
    <mergeCell ref="F64:M65"/>
    <mergeCell ref="N64:Q65"/>
    <mergeCell ref="C69:Y85"/>
    <mergeCell ref="C102:G103"/>
    <mergeCell ref="H102:L103"/>
    <mergeCell ref="M102:Q103"/>
    <mergeCell ref="R102:V103"/>
    <mergeCell ref="F54:M55"/>
    <mergeCell ref="N54:Q55"/>
    <mergeCell ref="C39:E40"/>
    <mergeCell ref="F39:G40"/>
    <mergeCell ref="C42:M43"/>
    <mergeCell ref="N42:Q43"/>
    <mergeCell ref="N48:Q49"/>
    <mergeCell ref="F50:M51"/>
    <mergeCell ref="N50:Q51"/>
    <mergeCell ref="F52:M53"/>
    <mergeCell ref="N52:Q53"/>
    <mergeCell ref="J36:M37"/>
    <mergeCell ref="N36:Q37"/>
    <mergeCell ref="R36:U37"/>
    <mergeCell ref="C44:E67"/>
    <mergeCell ref="F44:M45"/>
    <mergeCell ref="N44:Q45"/>
    <mergeCell ref="F46:M47"/>
    <mergeCell ref="N46:Q47"/>
    <mergeCell ref="F48:M49"/>
    <mergeCell ref="F66:M67"/>
    <mergeCell ref="N66:Q67"/>
    <mergeCell ref="F56:M57"/>
    <mergeCell ref="N56:Q57"/>
    <mergeCell ref="F58:M59"/>
    <mergeCell ref="N58:Q59"/>
    <mergeCell ref="F60:M61"/>
    <mergeCell ref="J30:M31"/>
    <mergeCell ref="N30:Q31"/>
    <mergeCell ref="R30:U31"/>
    <mergeCell ref="V30:Y31"/>
    <mergeCell ref="J34:M35"/>
    <mergeCell ref="N34:Q35"/>
    <mergeCell ref="R34:U35"/>
    <mergeCell ref="C32:I33"/>
    <mergeCell ref="J32:M33"/>
    <mergeCell ref="N32:Q33"/>
    <mergeCell ref="R32:U33"/>
    <mergeCell ref="V32:Y33"/>
    <mergeCell ref="M19:N20"/>
    <mergeCell ref="O19:R20"/>
    <mergeCell ref="S19:T20"/>
    <mergeCell ref="C22:M23"/>
    <mergeCell ref="N22:Q23"/>
    <mergeCell ref="R22:U23"/>
    <mergeCell ref="O13:X14"/>
    <mergeCell ref="V34:Y35"/>
    <mergeCell ref="V36:Y37"/>
    <mergeCell ref="C10:E11"/>
    <mergeCell ref="F10:G11"/>
    <mergeCell ref="C13:E14"/>
    <mergeCell ref="F13:K14"/>
    <mergeCell ref="L13:N14"/>
    <mergeCell ref="C24:M25"/>
    <mergeCell ref="N24:Q25"/>
    <mergeCell ref="R24:U25"/>
    <mergeCell ref="C16:E17"/>
    <mergeCell ref="F16:N17"/>
    <mergeCell ref="C19:F20"/>
    <mergeCell ref="G19:H20"/>
    <mergeCell ref="I19:L20"/>
  </mergeCells>
  <dataValidations count="5">
    <dataValidation type="list" allowBlank="1" showInputMessage="1" showErrorMessage="1" sqref="F10:G11" xr:uid="{00000000-0002-0000-0000-000000000000}">
      <formula1>$AH$118:$AH$142</formula1>
    </dataValidation>
    <dataValidation type="list" allowBlank="1" showInputMessage="1" showErrorMessage="1" sqref="F39:G40" xr:uid="{00000000-0002-0000-0000-000001000000}">
      <formula1>$AK$118:$AK$155</formula1>
    </dataValidation>
    <dataValidation type="list" allowBlank="1" showInputMessage="1" showErrorMessage="1" sqref="R24:U25" xr:uid="{00000000-0002-0000-0000-000002000000}">
      <formula1>$AJ$118:$AJ$156</formula1>
    </dataValidation>
    <dataValidation type="list" allowBlank="1" showInputMessage="1" showErrorMessage="1" sqref="N24:Q25" xr:uid="{00000000-0002-0000-0000-000003000000}">
      <formula1>$AG$118:$AG$130</formula1>
    </dataValidation>
    <dataValidation type="list" allowBlank="1" showInputMessage="1" showErrorMessage="1" sqref="G19:H20 S19:T20 M19:N20" xr:uid="{00000000-0002-0000-0000-000004000000}">
      <formula1>$AI$118:$AI$120</formula1>
    </dataValidation>
  </dataValidation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K184"/>
  <sheetViews>
    <sheetView zoomScale="90" zoomScaleNormal="90" workbookViewId="0">
      <pane ySplit="7" topLeftCell="A8" activePane="bottomLeft" state="frozen"/>
      <selection pane="bottomLeft" activeCell="Q37" sqref="Q37:R38"/>
    </sheetView>
  </sheetViews>
  <sheetFormatPr defaultColWidth="0" defaultRowHeight="13.15" zeroHeight="1" x14ac:dyDescent="0.4"/>
  <cols>
    <col min="1" max="1" width="3.19921875" style="1" customWidth="1"/>
    <col min="2" max="2" width="3.06640625" style="1" customWidth="1"/>
    <col min="3" max="25" width="6.73046875" style="1" customWidth="1"/>
    <col min="26" max="26" width="3.265625" style="1" customWidth="1"/>
    <col min="27" max="27" width="4.265625" style="1" customWidth="1"/>
    <col min="28" max="29" width="8.73046875" style="1" hidden="1" customWidth="1"/>
    <col min="30" max="30" width="13.33203125" style="1" hidden="1" customWidth="1"/>
    <col min="31" max="31" width="10.46484375" style="1" hidden="1" customWidth="1"/>
    <col min="32" max="16384" width="8.73046875" style="1" hidden="1"/>
  </cols>
  <sheetData>
    <row r="1" spans="2:26" x14ac:dyDescent="0.4"/>
    <row r="2" spans="2:26" x14ac:dyDescent="0.4"/>
    <row r="3" spans="2:26" x14ac:dyDescent="0.4"/>
    <row r="4" spans="2:26" x14ac:dyDescent="0.4"/>
    <row r="5" spans="2:26" x14ac:dyDescent="0.4"/>
    <row r="6" spans="2:26" x14ac:dyDescent="0.4"/>
    <row r="7" spans="2:26" x14ac:dyDescent="0.4"/>
    <row r="8" spans="2:26" ht="13.5" thickBot="1" x14ac:dyDescent="0.45"/>
    <row r="9" spans="2:26" x14ac:dyDescent="0.4">
      <c r="B9" s="2"/>
      <c r="C9" s="3"/>
      <c r="D9" s="3"/>
      <c r="E9" s="3"/>
      <c r="F9" s="3"/>
      <c r="G9" s="3"/>
      <c r="H9" s="3"/>
      <c r="I9" s="3"/>
      <c r="J9" s="3"/>
      <c r="K9" s="3"/>
      <c r="L9" s="3"/>
      <c r="M9" s="3"/>
      <c r="N9" s="3"/>
      <c r="O9" s="3"/>
      <c r="P9" s="3"/>
      <c r="Q9" s="3"/>
      <c r="R9" s="3"/>
      <c r="S9" s="3"/>
      <c r="T9" s="3"/>
      <c r="U9" s="3"/>
      <c r="V9" s="3"/>
      <c r="W9" s="3"/>
      <c r="X9" s="3"/>
      <c r="Y9" s="3"/>
      <c r="Z9" s="4"/>
    </row>
    <row r="10" spans="2:26" x14ac:dyDescent="0.4">
      <c r="B10" s="5"/>
      <c r="C10" s="96" t="s">
        <v>42</v>
      </c>
      <c r="D10" s="97"/>
      <c r="E10" s="98"/>
      <c r="F10" s="228"/>
      <c r="G10" s="229"/>
      <c r="H10" s="229"/>
      <c r="I10" s="230"/>
      <c r="Z10" s="6"/>
    </row>
    <row r="11" spans="2:26" x14ac:dyDescent="0.4">
      <c r="B11" s="5"/>
      <c r="C11" s="99"/>
      <c r="D11" s="100"/>
      <c r="E11" s="101"/>
      <c r="F11" s="231"/>
      <c r="G11" s="232"/>
      <c r="H11" s="232"/>
      <c r="I11" s="233"/>
      <c r="Z11" s="6"/>
    </row>
    <row r="12" spans="2:26" x14ac:dyDescent="0.4">
      <c r="B12" s="7"/>
      <c r="Z12" s="6"/>
    </row>
    <row r="13" spans="2:26" x14ac:dyDescent="0.4">
      <c r="B13" s="7"/>
      <c r="C13" s="96" t="s">
        <v>43</v>
      </c>
      <c r="D13" s="97"/>
      <c r="E13" s="98"/>
      <c r="F13" s="106">
        <f>Turnover!F13</f>
        <v>0</v>
      </c>
      <c r="G13" s="107"/>
      <c r="H13" s="107"/>
      <c r="I13" s="107"/>
      <c r="J13" s="107"/>
      <c r="K13" s="108"/>
      <c r="L13" s="96" t="s">
        <v>1</v>
      </c>
      <c r="M13" s="97"/>
      <c r="N13" s="98"/>
      <c r="O13" s="213">
        <f>Turnover!O13</f>
        <v>0</v>
      </c>
      <c r="P13" s="214"/>
      <c r="Q13" s="214"/>
      <c r="R13" s="214"/>
      <c r="S13" s="214"/>
      <c r="T13" s="214"/>
      <c r="U13" s="214"/>
      <c r="V13" s="214"/>
      <c r="W13" s="214"/>
      <c r="X13" s="215"/>
      <c r="Z13" s="6"/>
    </row>
    <row r="14" spans="2:26" x14ac:dyDescent="0.4">
      <c r="B14" s="7"/>
      <c r="C14" s="99"/>
      <c r="D14" s="100"/>
      <c r="E14" s="101"/>
      <c r="F14" s="109"/>
      <c r="G14" s="110"/>
      <c r="H14" s="110"/>
      <c r="I14" s="110"/>
      <c r="J14" s="110"/>
      <c r="K14" s="111"/>
      <c r="L14" s="99"/>
      <c r="M14" s="100"/>
      <c r="N14" s="101"/>
      <c r="O14" s="216"/>
      <c r="P14" s="217"/>
      <c r="Q14" s="217"/>
      <c r="R14" s="217"/>
      <c r="S14" s="217"/>
      <c r="T14" s="217"/>
      <c r="U14" s="217"/>
      <c r="V14" s="217"/>
      <c r="W14" s="217"/>
      <c r="X14" s="218"/>
      <c r="Z14" s="6"/>
    </row>
    <row r="15" spans="2:26" x14ac:dyDescent="0.4">
      <c r="B15" s="7"/>
      <c r="Z15" s="6"/>
    </row>
    <row r="16" spans="2:26" x14ac:dyDescent="0.4">
      <c r="B16" s="7"/>
      <c r="C16" s="96" t="s">
        <v>2</v>
      </c>
      <c r="D16" s="97"/>
      <c r="E16" s="98"/>
      <c r="F16" s="213">
        <f>Turnover!F16</f>
        <v>0</v>
      </c>
      <c r="G16" s="214"/>
      <c r="H16" s="214"/>
      <c r="I16" s="214"/>
      <c r="J16" s="214"/>
      <c r="K16" s="214"/>
      <c r="L16" s="214"/>
      <c r="M16" s="214"/>
      <c r="N16" s="215"/>
      <c r="Z16" s="6"/>
    </row>
    <row r="17" spans="2:26" x14ac:dyDescent="0.4">
      <c r="B17" s="7"/>
      <c r="C17" s="99"/>
      <c r="D17" s="100"/>
      <c r="E17" s="101"/>
      <c r="F17" s="216"/>
      <c r="G17" s="217"/>
      <c r="H17" s="217"/>
      <c r="I17" s="217"/>
      <c r="J17" s="217"/>
      <c r="K17" s="217"/>
      <c r="L17" s="217"/>
      <c r="M17" s="217"/>
      <c r="N17" s="218"/>
      <c r="Z17" s="6"/>
    </row>
    <row r="18" spans="2:26" x14ac:dyDescent="0.4">
      <c r="B18" s="7"/>
      <c r="G18" s="8"/>
      <c r="H18" s="8"/>
      <c r="Z18" s="6"/>
    </row>
    <row r="19" spans="2:26" x14ac:dyDescent="0.4">
      <c r="B19" s="7"/>
      <c r="C19" s="112" t="s">
        <v>470</v>
      </c>
      <c r="D19" s="113"/>
      <c r="E19" s="113"/>
      <c r="F19" s="113"/>
      <c r="G19" s="130"/>
      <c r="H19" s="131"/>
      <c r="I19" s="96" t="s">
        <v>3</v>
      </c>
      <c r="J19" s="97"/>
      <c r="K19" s="97"/>
      <c r="L19" s="97"/>
      <c r="M19" s="134"/>
      <c r="N19" s="135"/>
      <c r="Z19" s="6"/>
    </row>
    <row r="20" spans="2:26" x14ac:dyDescent="0.4">
      <c r="B20" s="7"/>
      <c r="C20" s="115"/>
      <c r="D20" s="116"/>
      <c r="E20" s="116"/>
      <c r="F20" s="116"/>
      <c r="G20" s="132"/>
      <c r="H20" s="133"/>
      <c r="I20" s="99"/>
      <c r="J20" s="100"/>
      <c r="K20" s="100"/>
      <c r="L20" s="100"/>
      <c r="M20" s="136"/>
      <c r="N20" s="137"/>
      <c r="Z20" s="6"/>
    </row>
    <row r="21" spans="2:26" x14ac:dyDescent="0.4">
      <c r="B21" s="7"/>
      <c r="G21" s="9"/>
      <c r="H21" s="9"/>
      <c r="Z21" s="6"/>
    </row>
    <row r="22" spans="2:26" x14ac:dyDescent="0.4">
      <c r="B22" s="7"/>
      <c r="C22" s="138" t="s">
        <v>101</v>
      </c>
      <c r="D22" s="139"/>
      <c r="E22" s="139"/>
      <c r="F22" s="139"/>
      <c r="G22" s="139"/>
      <c r="H22" s="139"/>
      <c r="I22" s="139"/>
      <c r="J22" s="139"/>
      <c r="K22" s="139"/>
      <c r="L22" s="139"/>
      <c r="M22" s="140"/>
      <c r="N22" s="144" t="s">
        <v>109</v>
      </c>
      <c r="O22" s="144"/>
      <c r="P22" s="144"/>
      <c r="Q22" s="144"/>
      <c r="R22" s="144" t="s">
        <v>110</v>
      </c>
      <c r="S22" s="146"/>
      <c r="T22" s="146"/>
      <c r="U22" s="146"/>
      <c r="Z22" s="6"/>
    </row>
    <row r="23" spans="2:26" x14ac:dyDescent="0.4">
      <c r="B23" s="7"/>
      <c r="C23" s="141"/>
      <c r="D23" s="142"/>
      <c r="E23" s="142"/>
      <c r="F23" s="142"/>
      <c r="G23" s="142"/>
      <c r="H23" s="142"/>
      <c r="I23" s="142"/>
      <c r="J23" s="142"/>
      <c r="K23" s="142"/>
      <c r="L23" s="142"/>
      <c r="M23" s="143"/>
      <c r="N23" s="145"/>
      <c r="O23" s="145"/>
      <c r="P23" s="145"/>
      <c r="Q23" s="145"/>
      <c r="R23" s="147"/>
      <c r="S23" s="147"/>
      <c r="T23" s="147"/>
      <c r="U23" s="147"/>
      <c r="Z23" s="6"/>
    </row>
    <row r="24" spans="2:26" ht="13.05" customHeight="1" x14ac:dyDescent="0.4">
      <c r="B24" s="7"/>
      <c r="C24" s="112" t="s">
        <v>472</v>
      </c>
      <c r="D24" s="113"/>
      <c r="E24" s="113"/>
      <c r="F24" s="113"/>
      <c r="G24" s="113"/>
      <c r="H24" s="113"/>
      <c r="I24" s="113"/>
      <c r="J24" s="113"/>
      <c r="K24" s="113"/>
      <c r="L24" s="113"/>
      <c r="M24" s="114"/>
      <c r="N24" s="118"/>
      <c r="O24" s="119"/>
      <c r="P24" s="119"/>
      <c r="Q24" s="120"/>
      <c r="R24" s="124"/>
      <c r="S24" s="125"/>
      <c r="T24" s="125"/>
      <c r="U24" s="126"/>
      <c r="Z24" s="6"/>
    </row>
    <row r="25" spans="2:26" x14ac:dyDescent="0.4">
      <c r="B25" s="7"/>
      <c r="C25" s="115"/>
      <c r="D25" s="116"/>
      <c r="E25" s="116"/>
      <c r="F25" s="116"/>
      <c r="G25" s="116"/>
      <c r="H25" s="116"/>
      <c r="I25" s="116"/>
      <c r="J25" s="116"/>
      <c r="K25" s="116"/>
      <c r="L25" s="116"/>
      <c r="M25" s="117"/>
      <c r="N25" s="121"/>
      <c r="O25" s="122"/>
      <c r="P25" s="122"/>
      <c r="Q25" s="123"/>
      <c r="R25" s="127"/>
      <c r="S25" s="128"/>
      <c r="T25" s="128"/>
      <c r="U25" s="129"/>
      <c r="Z25" s="6"/>
    </row>
    <row r="26" spans="2:26" x14ac:dyDescent="0.4">
      <c r="B26" s="7"/>
      <c r="C26" s="9"/>
      <c r="D26" s="9"/>
      <c r="E26" s="9"/>
      <c r="F26" s="9"/>
      <c r="G26" s="9"/>
      <c r="H26" s="9"/>
      <c r="I26" s="9"/>
      <c r="J26" s="9"/>
      <c r="K26" s="9"/>
      <c r="L26" s="9"/>
      <c r="M26" s="9"/>
      <c r="Z26" s="6"/>
    </row>
    <row r="27" spans="2:26" x14ac:dyDescent="0.4">
      <c r="B27" s="7"/>
      <c r="C27" s="219"/>
      <c r="D27" s="220"/>
      <c r="E27" s="220"/>
      <c r="F27" s="220"/>
      <c r="G27" s="220"/>
      <c r="H27" s="220"/>
      <c r="I27" s="220"/>
      <c r="J27" s="220"/>
      <c r="K27" s="220"/>
      <c r="L27" s="220"/>
      <c r="M27" s="221"/>
      <c r="N27" s="146" t="s">
        <v>45</v>
      </c>
      <c r="O27" s="146"/>
      <c r="P27" s="146"/>
      <c r="Q27" s="146"/>
      <c r="R27" s="146" t="s">
        <v>46</v>
      </c>
      <c r="S27" s="146"/>
      <c r="T27" s="146"/>
      <c r="U27" s="146"/>
      <c r="V27" s="146" t="s">
        <v>47</v>
      </c>
      <c r="W27" s="146"/>
      <c r="X27" s="146"/>
      <c r="Y27" s="146"/>
      <c r="Z27" s="6"/>
    </row>
    <row r="28" spans="2:26" x14ac:dyDescent="0.4">
      <c r="B28" s="7"/>
      <c r="C28" s="246"/>
      <c r="D28" s="224"/>
      <c r="E28" s="224"/>
      <c r="F28" s="224"/>
      <c r="G28" s="224"/>
      <c r="H28" s="224"/>
      <c r="I28" s="224"/>
      <c r="J28" s="224"/>
      <c r="K28" s="224"/>
      <c r="L28" s="224"/>
      <c r="M28" s="225"/>
      <c r="N28" s="147"/>
      <c r="O28" s="147"/>
      <c r="P28" s="147"/>
      <c r="Q28" s="147"/>
      <c r="R28" s="147"/>
      <c r="S28" s="147"/>
      <c r="T28" s="147"/>
      <c r="U28" s="147"/>
      <c r="V28" s="147"/>
      <c r="W28" s="147"/>
      <c r="X28" s="147"/>
      <c r="Y28" s="147"/>
      <c r="Z28" s="6"/>
    </row>
    <row r="29" spans="2:26" ht="13.05" customHeight="1" x14ac:dyDescent="0.4">
      <c r="B29" s="7"/>
      <c r="C29" s="112" t="s">
        <v>48</v>
      </c>
      <c r="D29" s="113"/>
      <c r="E29" s="113"/>
      <c r="F29" s="113"/>
      <c r="G29" s="113"/>
      <c r="H29" s="113"/>
      <c r="I29" s="113"/>
      <c r="J29" s="113"/>
      <c r="K29" s="113"/>
      <c r="L29" s="113"/>
      <c r="M29" s="114"/>
      <c r="N29" s="247" t="s">
        <v>475</v>
      </c>
      <c r="O29" s="248"/>
      <c r="P29" s="248"/>
      <c r="Q29" s="249"/>
      <c r="R29" s="247"/>
      <c r="S29" s="248"/>
      <c r="T29" s="248"/>
      <c r="U29" s="249"/>
      <c r="V29" s="247"/>
      <c r="W29" s="248"/>
      <c r="X29" s="248"/>
      <c r="Y29" s="249"/>
      <c r="Z29" s="6"/>
    </row>
    <row r="30" spans="2:26" x14ac:dyDescent="0.4">
      <c r="B30" s="7"/>
      <c r="C30" s="115"/>
      <c r="D30" s="116"/>
      <c r="E30" s="116"/>
      <c r="F30" s="116"/>
      <c r="G30" s="116"/>
      <c r="H30" s="116"/>
      <c r="I30" s="116"/>
      <c r="J30" s="116"/>
      <c r="K30" s="116"/>
      <c r="L30" s="116"/>
      <c r="M30" s="117"/>
      <c r="N30" s="250"/>
      <c r="O30" s="251"/>
      <c r="P30" s="251"/>
      <c r="Q30" s="252"/>
      <c r="R30" s="250"/>
      <c r="S30" s="251"/>
      <c r="T30" s="251"/>
      <c r="U30" s="252"/>
      <c r="V30" s="250"/>
      <c r="W30" s="251"/>
      <c r="X30" s="251"/>
      <c r="Y30" s="252"/>
      <c r="Z30" s="6"/>
    </row>
    <row r="31" spans="2:26" x14ac:dyDescent="0.4">
      <c r="B31" s="7"/>
      <c r="C31" s="112" t="s">
        <v>467</v>
      </c>
      <c r="D31" s="113"/>
      <c r="E31" s="113"/>
      <c r="F31" s="113"/>
      <c r="G31" s="113"/>
      <c r="H31" s="113"/>
      <c r="I31" s="113"/>
      <c r="J31" s="113"/>
      <c r="K31" s="113"/>
      <c r="L31" s="113"/>
      <c r="M31" s="114"/>
      <c r="N31" s="269"/>
      <c r="O31" s="270"/>
      <c r="P31" s="270"/>
      <c r="Q31" s="271"/>
      <c r="R31" s="269"/>
      <c r="S31" s="270"/>
      <c r="T31" s="270"/>
      <c r="U31" s="271"/>
      <c r="V31" s="269"/>
      <c r="W31" s="270"/>
      <c r="X31" s="270"/>
      <c r="Y31" s="271"/>
      <c r="Z31" s="6"/>
    </row>
    <row r="32" spans="2:26" ht="13.05" customHeight="1" x14ac:dyDescent="0.4">
      <c r="B32" s="7"/>
      <c r="C32" s="115"/>
      <c r="D32" s="116"/>
      <c r="E32" s="116"/>
      <c r="F32" s="116"/>
      <c r="G32" s="116"/>
      <c r="H32" s="116"/>
      <c r="I32" s="116"/>
      <c r="J32" s="116"/>
      <c r="K32" s="116"/>
      <c r="L32" s="116"/>
      <c r="M32" s="117"/>
      <c r="N32" s="272"/>
      <c r="O32" s="273"/>
      <c r="P32" s="273"/>
      <c r="Q32" s="274"/>
      <c r="R32" s="272"/>
      <c r="S32" s="273"/>
      <c r="T32" s="273"/>
      <c r="U32" s="274"/>
      <c r="V32" s="272"/>
      <c r="W32" s="273"/>
      <c r="X32" s="273"/>
      <c r="Y32" s="274"/>
      <c r="Z32" s="6"/>
    </row>
    <row r="33" spans="2:32" ht="13.05" customHeight="1" x14ac:dyDescent="0.4">
      <c r="B33" s="7"/>
      <c r="C33" s="9"/>
      <c r="D33" s="9"/>
      <c r="E33" s="9"/>
      <c r="F33" s="9"/>
      <c r="G33" s="9"/>
      <c r="H33" s="9"/>
      <c r="I33" s="9"/>
      <c r="J33" s="9"/>
      <c r="K33" s="9"/>
      <c r="L33" s="9"/>
      <c r="M33" s="9"/>
      <c r="Z33" s="6"/>
    </row>
    <row r="34" spans="2:32" x14ac:dyDescent="0.4">
      <c r="B34" s="7"/>
      <c r="C34" s="240" t="s">
        <v>49</v>
      </c>
      <c r="D34" s="241"/>
      <c r="E34" s="241"/>
      <c r="F34" s="241"/>
      <c r="G34" s="241"/>
      <c r="H34" s="241"/>
      <c r="I34" s="241"/>
      <c r="J34" s="241"/>
      <c r="K34" s="241"/>
      <c r="L34" s="241"/>
      <c r="M34" s="241"/>
      <c r="N34" s="241"/>
      <c r="O34" s="241"/>
      <c r="P34" s="241"/>
      <c r="Q34" s="241"/>
      <c r="R34" s="241"/>
      <c r="S34" s="241"/>
      <c r="T34" s="241"/>
      <c r="U34" s="241"/>
      <c r="V34" s="241"/>
      <c r="W34" s="241"/>
      <c r="X34" s="241"/>
      <c r="Y34" s="242"/>
      <c r="Z34" s="6"/>
    </row>
    <row r="35" spans="2:32" x14ac:dyDescent="0.4">
      <c r="B35" s="7"/>
      <c r="C35" s="243"/>
      <c r="D35" s="244"/>
      <c r="E35" s="244"/>
      <c r="F35" s="244"/>
      <c r="G35" s="244"/>
      <c r="H35" s="244"/>
      <c r="I35" s="244"/>
      <c r="J35" s="244"/>
      <c r="K35" s="244"/>
      <c r="L35" s="244"/>
      <c r="M35" s="244"/>
      <c r="N35" s="244"/>
      <c r="O35" s="244"/>
      <c r="P35" s="244"/>
      <c r="Q35" s="244"/>
      <c r="R35" s="244"/>
      <c r="S35" s="244"/>
      <c r="T35" s="244"/>
      <c r="U35" s="244"/>
      <c r="V35" s="244"/>
      <c r="W35" s="244"/>
      <c r="X35" s="244"/>
      <c r="Y35" s="245"/>
      <c r="Z35" s="6"/>
      <c r="AD35" s="10">
        <f>AE35-1</f>
        <v>2027</v>
      </c>
      <c r="AE35" s="24" t="str">
        <f>LEFT(Q37,4)</f>
        <v>2028</v>
      </c>
      <c r="AF35" s="24" t="str">
        <f>RIGHT(Q37,4)</f>
        <v>2029</v>
      </c>
    </row>
    <row r="36" spans="2:32" x14ac:dyDescent="0.4">
      <c r="B36" s="7"/>
      <c r="Z36" s="6"/>
    </row>
    <row r="37" spans="2:32" x14ac:dyDescent="0.4">
      <c r="B37" s="7"/>
      <c r="N37" s="96" t="s">
        <v>86</v>
      </c>
      <c r="O37" s="97"/>
      <c r="P37" s="98"/>
      <c r="Q37" s="168" t="s">
        <v>52</v>
      </c>
      <c r="R37" s="169"/>
      <c r="Z37" s="6"/>
      <c r="AD37" s="11" t="s">
        <v>88</v>
      </c>
      <c r="AE37" s="11" t="s">
        <v>88</v>
      </c>
      <c r="AF37" s="11" t="s">
        <v>89</v>
      </c>
    </row>
    <row r="38" spans="2:32" x14ac:dyDescent="0.4">
      <c r="B38" s="7"/>
      <c r="N38" s="99"/>
      <c r="O38" s="100"/>
      <c r="P38" s="101"/>
      <c r="Q38" s="170"/>
      <c r="R38" s="171"/>
      <c r="Z38" s="6"/>
      <c r="AD38" s="1" t="str">
        <f>AD37&amp;" "&amp;AD35</f>
        <v>1 April 2027</v>
      </c>
      <c r="AE38" s="1" t="str">
        <f>AE37&amp;" "&amp;AE35</f>
        <v>1 April 2028</v>
      </c>
      <c r="AF38" s="1" t="str">
        <f>AF37&amp;" "&amp;AE35</f>
        <v>30 June 2028</v>
      </c>
    </row>
    <row r="39" spans="2:32" x14ac:dyDescent="0.4">
      <c r="B39" s="7"/>
      <c r="Z39" s="6"/>
      <c r="AD39" s="1" t="str">
        <f>AF37&amp;" "&amp;AD35</f>
        <v>30 June 2027</v>
      </c>
      <c r="AE39" s="1" t="str">
        <f>AE38&amp;" - "&amp;AF38</f>
        <v>1 April 2028 - 30 June 2028</v>
      </c>
    </row>
    <row r="40" spans="2:32" ht="14" customHeight="1" x14ac:dyDescent="0.4">
      <c r="B40" s="7"/>
      <c r="C40" s="219"/>
      <c r="D40" s="220"/>
      <c r="E40" s="220"/>
      <c r="F40" s="220"/>
      <c r="G40" s="220"/>
      <c r="H40" s="220"/>
      <c r="I40" s="220"/>
      <c r="J40" s="220"/>
      <c r="K40" s="220"/>
      <c r="L40" s="220"/>
      <c r="M40" s="221"/>
      <c r="N40" s="146" t="s">
        <v>45</v>
      </c>
      <c r="O40" s="146"/>
      <c r="P40" s="146"/>
      <c r="Q40" s="146"/>
      <c r="R40" s="146" t="s">
        <v>46</v>
      </c>
      <c r="S40" s="146"/>
      <c r="T40" s="146"/>
      <c r="U40" s="146"/>
      <c r="V40" s="146" t="s">
        <v>47</v>
      </c>
      <c r="W40" s="146"/>
      <c r="X40" s="146"/>
      <c r="Y40" s="146"/>
      <c r="Z40" s="6"/>
      <c r="AE40" s="1" t="str">
        <f>AD38&amp;" - "&amp;AD39</f>
        <v>1 April 2027 - 30 June 2027</v>
      </c>
    </row>
    <row r="41" spans="2:32" ht="14" customHeight="1" x14ac:dyDescent="0.4">
      <c r="B41" s="7"/>
      <c r="C41" s="222"/>
      <c r="D41" s="223"/>
      <c r="E41" s="223"/>
      <c r="F41" s="224"/>
      <c r="G41" s="224"/>
      <c r="H41" s="224"/>
      <c r="I41" s="224"/>
      <c r="J41" s="224"/>
      <c r="K41" s="224"/>
      <c r="L41" s="224"/>
      <c r="M41" s="225"/>
      <c r="N41" s="147"/>
      <c r="O41" s="147"/>
      <c r="P41" s="147"/>
      <c r="Q41" s="147"/>
      <c r="R41" s="147"/>
      <c r="S41" s="147"/>
      <c r="T41" s="147"/>
      <c r="U41" s="147"/>
      <c r="V41" s="147"/>
      <c r="W41" s="147"/>
      <c r="X41" s="147"/>
      <c r="Y41" s="147"/>
      <c r="Z41" s="6"/>
    </row>
    <row r="42" spans="2:32" ht="14" customHeight="1" x14ac:dyDescent="0.4">
      <c r="B42" s="5"/>
      <c r="C42" s="152" t="s">
        <v>87</v>
      </c>
      <c r="D42" s="153"/>
      <c r="E42" s="154"/>
      <c r="F42" s="262" t="s">
        <v>91</v>
      </c>
      <c r="G42" s="97"/>
      <c r="H42" s="97"/>
      <c r="I42" s="97"/>
      <c r="J42" s="97"/>
      <c r="K42" s="97"/>
      <c r="L42" s="97"/>
      <c r="M42" s="98"/>
      <c r="N42" s="234"/>
      <c r="O42" s="235"/>
      <c r="P42" s="235"/>
      <c r="Q42" s="236"/>
      <c r="R42" s="234"/>
      <c r="S42" s="235"/>
      <c r="T42" s="235"/>
      <c r="U42" s="236"/>
      <c r="V42" s="234"/>
      <c r="W42" s="235"/>
      <c r="X42" s="235"/>
      <c r="Y42" s="236"/>
      <c r="Z42" s="6"/>
    </row>
    <row r="43" spans="2:32" ht="14" customHeight="1" x14ac:dyDescent="0.4">
      <c r="B43" s="5"/>
      <c r="C43" s="155"/>
      <c r="D43" s="156"/>
      <c r="E43" s="157"/>
      <c r="F43" s="263" t="str">
        <f>AE39</f>
        <v>1 April 2028 - 30 June 2028</v>
      </c>
      <c r="G43" s="264"/>
      <c r="H43" s="264"/>
      <c r="I43" s="264"/>
      <c r="J43" s="264"/>
      <c r="K43" s="264"/>
      <c r="L43" s="264"/>
      <c r="M43" s="265"/>
      <c r="N43" s="237"/>
      <c r="O43" s="238"/>
      <c r="P43" s="238"/>
      <c r="Q43" s="239"/>
      <c r="R43" s="237"/>
      <c r="S43" s="238"/>
      <c r="T43" s="238"/>
      <c r="U43" s="239"/>
      <c r="V43" s="237"/>
      <c r="W43" s="238"/>
      <c r="X43" s="238"/>
      <c r="Y43" s="239"/>
      <c r="Z43" s="6"/>
    </row>
    <row r="44" spans="2:32" ht="14" customHeight="1" x14ac:dyDescent="0.4">
      <c r="B44" s="5"/>
      <c r="C44" s="253" t="str">
        <f>AE39</f>
        <v>1 April 2028 - 30 June 2028</v>
      </c>
      <c r="D44" s="254"/>
      <c r="E44" s="255"/>
      <c r="F44" s="262" t="s">
        <v>446</v>
      </c>
      <c r="G44" s="97"/>
      <c r="H44" s="97"/>
      <c r="I44" s="97"/>
      <c r="J44" s="97"/>
      <c r="K44" s="97"/>
      <c r="L44" s="97"/>
      <c r="M44" s="98"/>
      <c r="N44" s="167"/>
      <c r="O44" s="167"/>
      <c r="P44" s="167"/>
      <c r="Q44" s="167"/>
      <c r="R44" s="167"/>
      <c r="S44" s="167"/>
      <c r="T44" s="167"/>
      <c r="U44" s="167"/>
      <c r="V44" s="167"/>
      <c r="W44" s="167"/>
      <c r="X44" s="167"/>
      <c r="Y44" s="167"/>
      <c r="Z44" s="6"/>
    </row>
    <row r="45" spans="2:32" x14ac:dyDescent="0.4">
      <c r="B45" s="5"/>
      <c r="C45" s="253"/>
      <c r="D45" s="254"/>
      <c r="E45" s="255"/>
      <c r="F45" s="263" t="str">
        <f>AE39</f>
        <v>1 April 2028 - 30 June 2028</v>
      </c>
      <c r="G45" s="264"/>
      <c r="H45" s="264"/>
      <c r="I45" s="264"/>
      <c r="J45" s="264"/>
      <c r="K45" s="264"/>
      <c r="L45" s="264"/>
      <c r="M45" s="265"/>
      <c r="N45" s="167"/>
      <c r="O45" s="167"/>
      <c r="P45" s="167"/>
      <c r="Q45" s="167"/>
      <c r="R45" s="167"/>
      <c r="S45" s="167"/>
      <c r="T45" s="167"/>
      <c r="U45" s="167"/>
      <c r="V45" s="167"/>
      <c r="W45" s="167"/>
      <c r="X45" s="167"/>
      <c r="Y45" s="167"/>
      <c r="Z45" s="6"/>
    </row>
    <row r="46" spans="2:32" ht="18" customHeight="1" x14ac:dyDescent="0.4">
      <c r="B46" s="5"/>
      <c r="C46" s="256"/>
      <c r="D46" s="257"/>
      <c r="E46" s="258"/>
      <c r="F46" s="262" t="s">
        <v>446</v>
      </c>
      <c r="G46" s="97"/>
      <c r="H46" s="97"/>
      <c r="I46" s="97"/>
      <c r="J46" s="97"/>
      <c r="K46" s="97"/>
      <c r="L46" s="97"/>
      <c r="M46" s="98"/>
      <c r="N46" s="167"/>
      <c r="O46" s="167"/>
      <c r="P46" s="167"/>
      <c r="Q46" s="167"/>
      <c r="R46" s="167"/>
      <c r="S46" s="167"/>
      <c r="T46" s="167"/>
      <c r="U46" s="167"/>
      <c r="V46" s="167"/>
      <c r="W46" s="167"/>
      <c r="X46" s="167"/>
      <c r="Y46" s="167"/>
      <c r="Z46" s="6"/>
    </row>
    <row r="47" spans="2:32" ht="26.55" customHeight="1" thickBot="1" x14ac:dyDescent="0.45">
      <c r="B47" s="5"/>
      <c r="C47" s="256"/>
      <c r="D47" s="257"/>
      <c r="E47" s="258"/>
      <c r="F47" s="266" t="str">
        <f>AE40 &amp; " (A comparison of the same quarter in the previous year)"</f>
        <v>1 April 2027 - 30 June 2027 (A comparison of the same quarter in the previous year)</v>
      </c>
      <c r="G47" s="267"/>
      <c r="H47" s="267"/>
      <c r="I47" s="267"/>
      <c r="J47" s="267"/>
      <c r="K47" s="267"/>
      <c r="L47" s="267"/>
      <c r="M47" s="268"/>
      <c r="N47" s="167"/>
      <c r="O47" s="167"/>
      <c r="P47" s="167"/>
      <c r="Q47" s="167"/>
      <c r="R47" s="167"/>
      <c r="S47" s="167"/>
      <c r="T47" s="167"/>
      <c r="U47" s="167"/>
      <c r="V47" s="167"/>
      <c r="W47" s="167"/>
      <c r="X47" s="167"/>
      <c r="Y47" s="167"/>
      <c r="Z47" s="6"/>
    </row>
    <row r="48" spans="2:32" ht="13.9" thickTop="1" thickBot="1" x14ac:dyDescent="0.45">
      <c r="B48" s="5"/>
      <c r="C48" s="256"/>
      <c r="D48" s="257"/>
      <c r="E48" s="258"/>
      <c r="F48" s="206" t="s">
        <v>92</v>
      </c>
      <c r="G48" s="207"/>
      <c r="H48" s="207"/>
      <c r="I48" s="208"/>
      <c r="J48" s="227">
        <f>SUM(N48:Y49)</f>
        <v>0</v>
      </c>
      <c r="K48" s="227"/>
      <c r="L48" s="227"/>
      <c r="M48" s="227"/>
      <c r="N48" s="226">
        <f>N44-N46</f>
        <v>0</v>
      </c>
      <c r="O48" s="226"/>
      <c r="P48" s="226"/>
      <c r="Q48" s="226"/>
      <c r="R48" s="226">
        <f>R44-R46</f>
        <v>0</v>
      </c>
      <c r="S48" s="226"/>
      <c r="T48" s="226"/>
      <c r="U48" s="226"/>
      <c r="V48" s="226">
        <f>V44-V46</f>
        <v>0</v>
      </c>
      <c r="W48" s="226"/>
      <c r="X48" s="226"/>
      <c r="Y48" s="226"/>
      <c r="Z48" s="6"/>
    </row>
    <row r="49" spans="2:32" ht="13.9" thickTop="1" thickBot="1" x14ac:dyDescent="0.45">
      <c r="B49" s="5"/>
      <c r="C49" s="259"/>
      <c r="D49" s="260"/>
      <c r="E49" s="261"/>
      <c r="F49" s="209"/>
      <c r="G49" s="210"/>
      <c r="H49" s="210"/>
      <c r="I49" s="211"/>
      <c r="J49" s="227"/>
      <c r="K49" s="227"/>
      <c r="L49" s="227"/>
      <c r="M49" s="227"/>
      <c r="N49" s="226"/>
      <c r="O49" s="226"/>
      <c r="P49" s="226"/>
      <c r="Q49" s="226"/>
      <c r="R49" s="226"/>
      <c r="S49" s="226"/>
      <c r="T49" s="226"/>
      <c r="U49" s="226"/>
      <c r="V49" s="226"/>
      <c r="W49" s="226"/>
      <c r="X49" s="226"/>
      <c r="Y49" s="226"/>
      <c r="Z49" s="6"/>
      <c r="AD49" s="12">
        <f>AE49-1</f>
        <v>2027</v>
      </c>
      <c r="AE49" s="12" t="str">
        <f>LEFT(Q37,4)</f>
        <v>2028</v>
      </c>
      <c r="AF49" s="12" t="str">
        <f>RIGHT(Q37,4)</f>
        <v>2029</v>
      </c>
    </row>
    <row r="50" spans="2:32" ht="13.05" customHeight="1" thickTop="1" x14ac:dyDescent="0.4">
      <c r="B50" s="7"/>
      <c r="C50" s="219"/>
      <c r="D50" s="220"/>
      <c r="E50" s="220"/>
      <c r="F50" s="220"/>
      <c r="G50" s="220"/>
      <c r="H50" s="220"/>
      <c r="I50" s="220"/>
      <c r="J50" s="220"/>
      <c r="K50" s="220"/>
      <c r="L50" s="220"/>
      <c r="M50" s="221"/>
      <c r="N50" s="146" t="s">
        <v>45</v>
      </c>
      <c r="O50" s="146"/>
      <c r="P50" s="146"/>
      <c r="Q50" s="146"/>
      <c r="R50" s="146" t="s">
        <v>46</v>
      </c>
      <c r="S50" s="146"/>
      <c r="T50" s="146"/>
      <c r="U50" s="146"/>
      <c r="V50" s="146" t="s">
        <v>47</v>
      </c>
      <c r="W50" s="146"/>
      <c r="X50" s="146"/>
      <c r="Y50" s="146"/>
      <c r="Z50" s="6"/>
    </row>
    <row r="51" spans="2:32" x14ac:dyDescent="0.4">
      <c r="B51" s="7"/>
      <c r="C51" s="222"/>
      <c r="D51" s="223"/>
      <c r="E51" s="223"/>
      <c r="F51" s="224"/>
      <c r="G51" s="224"/>
      <c r="H51" s="224"/>
      <c r="I51" s="224"/>
      <c r="J51" s="224"/>
      <c r="K51" s="224"/>
      <c r="L51" s="224"/>
      <c r="M51" s="225"/>
      <c r="N51" s="147"/>
      <c r="O51" s="147"/>
      <c r="P51" s="147"/>
      <c r="Q51" s="147"/>
      <c r="R51" s="147"/>
      <c r="S51" s="147"/>
      <c r="T51" s="147"/>
      <c r="U51" s="147"/>
      <c r="V51" s="147"/>
      <c r="W51" s="147"/>
      <c r="X51" s="147"/>
      <c r="Y51" s="147"/>
      <c r="Z51" s="6"/>
      <c r="AD51" s="11" t="s">
        <v>93</v>
      </c>
      <c r="AE51" s="11" t="s">
        <v>93</v>
      </c>
      <c r="AF51" s="13" t="s">
        <v>94</v>
      </c>
    </row>
    <row r="52" spans="2:32" x14ac:dyDescent="0.4">
      <c r="B52" s="7"/>
      <c r="C52" s="152" t="s">
        <v>87</v>
      </c>
      <c r="D52" s="153"/>
      <c r="E52" s="154"/>
      <c r="F52" s="262" t="s">
        <v>91</v>
      </c>
      <c r="G52" s="97"/>
      <c r="H52" s="97"/>
      <c r="I52" s="97"/>
      <c r="J52" s="97"/>
      <c r="K52" s="97"/>
      <c r="L52" s="97"/>
      <c r="M52" s="98"/>
      <c r="N52" s="234"/>
      <c r="O52" s="235"/>
      <c r="P52" s="235"/>
      <c r="Q52" s="236"/>
      <c r="R52" s="234"/>
      <c r="S52" s="235"/>
      <c r="T52" s="235"/>
      <c r="U52" s="236"/>
      <c r="V52" s="234"/>
      <c r="W52" s="235"/>
      <c r="X52" s="235"/>
      <c r="Y52" s="236"/>
      <c r="Z52" s="6"/>
      <c r="AD52" s="1" t="str">
        <f>AD51&amp;" "&amp;AD49</f>
        <v>1 July 2027</v>
      </c>
      <c r="AE52" s="1" t="str">
        <f>AE51&amp;" "&amp;AE49</f>
        <v>1 July 2028</v>
      </c>
      <c r="AF52" s="14" t="str">
        <f>AF51&amp;" "&amp;AE49</f>
        <v>30 September 2028</v>
      </c>
    </row>
    <row r="53" spans="2:32" x14ac:dyDescent="0.4">
      <c r="B53" s="7"/>
      <c r="C53" s="155"/>
      <c r="D53" s="156"/>
      <c r="E53" s="157"/>
      <c r="F53" s="263" t="str">
        <f>AE53</f>
        <v>1 July 2028 - 30 September 2028</v>
      </c>
      <c r="G53" s="264"/>
      <c r="H53" s="264"/>
      <c r="I53" s="264"/>
      <c r="J53" s="264"/>
      <c r="K53" s="264"/>
      <c r="L53" s="264"/>
      <c r="M53" s="265"/>
      <c r="N53" s="237"/>
      <c r="O53" s="238"/>
      <c r="P53" s="238"/>
      <c r="Q53" s="239"/>
      <c r="R53" s="237"/>
      <c r="S53" s="238"/>
      <c r="T53" s="238"/>
      <c r="U53" s="239"/>
      <c r="V53" s="237"/>
      <c r="W53" s="238"/>
      <c r="X53" s="238"/>
      <c r="Y53" s="239"/>
      <c r="Z53" s="6"/>
      <c r="AD53" s="1" t="str">
        <f>AF51&amp;" "&amp;AD49</f>
        <v>30 September 2027</v>
      </c>
      <c r="AE53" s="1" t="str">
        <f>AE52&amp;" - "&amp;AF52</f>
        <v>1 July 2028 - 30 September 2028</v>
      </c>
    </row>
    <row r="54" spans="2:32" ht="13.05" customHeight="1" x14ac:dyDescent="0.4">
      <c r="B54" s="7"/>
      <c r="C54" s="253" t="str">
        <f>AE53</f>
        <v>1 July 2028 - 30 September 2028</v>
      </c>
      <c r="D54" s="254"/>
      <c r="E54" s="255"/>
      <c r="F54" s="262" t="s">
        <v>446</v>
      </c>
      <c r="G54" s="97"/>
      <c r="H54" s="97"/>
      <c r="I54" s="97"/>
      <c r="J54" s="97"/>
      <c r="K54" s="97"/>
      <c r="L54" s="97"/>
      <c r="M54" s="98"/>
      <c r="N54" s="167"/>
      <c r="O54" s="167"/>
      <c r="P54" s="167"/>
      <c r="Q54" s="167"/>
      <c r="R54" s="167"/>
      <c r="S54" s="167"/>
      <c r="T54" s="167"/>
      <c r="U54" s="167"/>
      <c r="V54" s="167"/>
      <c r="W54" s="167"/>
      <c r="X54" s="167"/>
      <c r="Y54" s="167"/>
      <c r="Z54" s="6"/>
      <c r="AE54" s="1" t="str">
        <f>AD52&amp;" - "&amp;AD53</f>
        <v>1 July 2027 - 30 September 2027</v>
      </c>
    </row>
    <row r="55" spans="2:32" x14ac:dyDescent="0.4">
      <c r="B55" s="7"/>
      <c r="C55" s="253"/>
      <c r="D55" s="254"/>
      <c r="E55" s="255"/>
      <c r="F55" s="263" t="str">
        <f>AE53</f>
        <v>1 July 2028 - 30 September 2028</v>
      </c>
      <c r="G55" s="264"/>
      <c r="H55" s="264"/>
      <c r="I55" s="264"/>
      <c r="J55" s="264"/>
      <c r="K55" s="264"/>
      <c r="L55" s="264"/>
      <c r="M55" s="265"/>
      <c r="N55" s="167"/>
      <c r="O55" s="167"/>
      <c r="P55" s="167"/>
      <c r="Q55" s="167"/>
      <c r="R55" s="167"/>
      <c r="S55" s="167"/>
      <c r="T55" s="167"/>
      <c r="U55" s="167"/>
      <c r="V55" s="167"/>
      <c r="W55" s="167"/>
      <c r="X55" s="167"/>
      <c r="Y55" s="167"/>
      <c r="Z55" s="6"/>
    </row>
    <row r="56" spans="2:32" x14ac:dyDescent="0.4">
      <c r="B56" s="7"/>
      <c r="C56" s="256"/>
      <c r="D56" s="257"/>
      <c r="E56" s="258"/>
      <c r="F56" s="262" t="s">
        <v>446</v>
      </c>
      <c r="G56" s="97"/>
      <c r="H56" s="97"/>
      <c r="I56" s="97"/>
      <c r="J56" s="97"/>
      <c r="K56" s="97"/>
      <c r="L56" s="97"/>
      <c r="M56" s="98"/>
      <c r="N56" s="167"/>
      <c r="O56" s="167"/>
      <c r="P56" s="167"/>
      <c r="Q56" s="167"/>
      <c r="R56" s="167"/>
      <c r="S56" s="167"/>
      <c r="T56" s="167"/>
      <c r="U56" s="167"/>
      <c r="V56" s="167"/>
      <c r="W56" s="167"/>
      <c r="X56" s="167"/>
      <c r="Y56" s="167"/>
      <c r="Z56" s="6"/>
    </row>
    <row r="57" spans="2:32" ht="28.5" customHeight="1" thickBot="1" x14ac:dyDescent="0.45">
      <c r="B57" s="7"/>
      <c r="C57" s="256"/>
      <c r="D57" s="257"/>
      <c r="E57" s="258"/>
      <c r="F57" s="266" t="str">
        <f>AE54&amp;" (A comparison of the same quarter in the previous year)"</f>
        <v>1 July 2027 - 30 September 2027 (A comparison of the same quarter in the previous year)</v>
      </c>
      <c r="G57" s="267"/>
      <c r="H57" s="267"/>
      <c r="I57" s="267"/>
      <c r="J57" s="267"/>
      <c r="K57" s="267"/>
      <c r="L57" s="267"/>
      <c r="M57" s="268"/>
      <c r="N57" s="167"/>
      <c r="O57" s="167"/>
      <c r="P57" s="167"/>
      <c r="Q57" s="167"/>
      <c r="R57" s="167"/>
      <c r="S57" s="167"/>
      <c r="T57" s="167"/>
      <c r="U57" s="167"/>
      <c r="V57" s="167"/>
      <c r="W57" s="167"/>
      <c r="X57" s="167"/>
      <c r="Y57" s="167"/>
      <c r="Z57" s="6"/>
    </row>
    <row r="58" spans="2:32" ht="13.9" thickTop="1" thickBot="1" x14ac:dyDescent="0.45">
      <c r="B58" s="7"/>
      <c r="C58" s="256"/>
      <c r="D58" s="257"/>
      <c r="E58" s="258"/>
      <c r="F58" s="206" t="s">
        <v>92</v>
      </c>
      <c r="G58" s="207"/>
      <c r="H58" s="207"/>
      <c r="I58" s="208"/>
      <c r="J58" s="227">
        <f>SUM(N58:Y59)</f>
        <v>0</v>
      </c>
      <c r="K58" s="227"/>
      <c r="L58" s="227"/>
      <c r="M58" s="227"/>
      <c r="N58" s="226">
        <f>N54-N56</f>
        <v>0</v>
      </c>
      <c r="O58" s="226"/>
      <c r="P58" s="226"/>
      <c r="Q58" s="226"/>
      <c r="R58" s="226">
        <f t="shared" ref="R58" si="0">R54-R56</f>
        <v>0</v>
      </c>
      <c r="S58" s="226"/>
      <c r="T58" s="226"/>
      <c r="U58" s="226"/>
      <c r="V58" s="226">
        <f t="shared" ref="V58" si="1">V54-V56</f>
        <v>0</v>
      </c>
      <c r="W58" s="226"/>
      <c r="X58" s="226"/>
      <c r="Y58" s="226"/>
      <c r="Z58" s="6"/>
    </row>
    <row r="59" spans="2:32" ht="13.9" thickTop="1" thickBot="1" x14ac:dyDescent="0.45">
      <c r="B59" s="7"/>
      <c r="C59" s="259"/>
      <c r="D59" s="260"/>
      <c r="E59" s="261"/>
      <c r="F59" s="209"/>
      <c r="G59" s="210"/>
      <c r="H59" s="210"/>
      <c r="I59" s="211"/>
      <c r="J59" s="227"/>
      <c r="K59" s="227"/>
      <c r="L59" s="227"/>
      <c r="M59" s="227"/>
      <c r="N59" s="226"/>
      <c r="O59" s="226"/>
      <c r="P59" s="226"/>
      <c r="Q59" s="226"/>
      <c r="R59" s="226"/>
      <c r="S59" s="226"/>
      <c r="T59" s="226"/>
      <c r="U59" s="226"/>
      <c r="V59" s="226"/>
      <c r="W59" s="226"/>
      <c r="X59" s="226"/>
      <c r="Y59" s="226"/>
      <c r="Z59" s="6"/>
      <c r="AD59" s="12">
        <f>AE59-1</f>
        <v>2027</v>
      </c>
      <c r="AE59" s="12" t="str">
        <f>LEFT(Q37,4)</f>
        <v>2028</v>
      </c>
      <c r="AF59" s="12" t="str">
        <f>RIGHT(Q37,4)</f>
        <v>2029</v>
      </c>
    </row>
    <row r="60" spans="2:32" ht="13.05" customHeight="1" thickTop="1" x14ac:dyDescent="0.4">
      <c r="B60" s="7"/>
      <c r="C60" s="219"/>
      <c r="D60" s="220"/>
      <c r="E60" s="220"/>
      <c r="F60" s="220"/>
      <c r="G60" s="220"/>
      <c r="H60" s="220"/>
      <c r="I60" s="220"/>
      <c r="J60" s="220"/>
      <c r="K60" s="220"/>
      <c r="L60" s="220"/>
      <c r="M60" s="221"/>
      <c r="N60" s="146" t="s">
        <v>45</v>
      </c>
      <c r="O60" s="146"/>
      <c r="P60" s="146"/>
      <c r="Q60" s="146"/>
      <c r="R60" s="146" t="s">
        <v>46</v>
      </c>
      <c r="S60" s="146"/>
      <c r="T60" s="146"/>
      <c r="U60" s="146"/>
      <c r="V60" s="146" t="s">
        <v>47</v>
      </c>
      <c r="W60" s="146"/>
      <c r="X60" s="146"/>
      <c r="Y60" s="146"/>
      <c r="Z60" s="6"/>
    </row>
    <row r="61" spans="2:32" x14ac:dyDescent="0.4">
      <c r="B61" s="7"/>
      <c r="C61" s="222"/>
      <c r="D61" s="223"/>
      <c r="E61" s="223"/>
      <c r="F61" s="224"/>
      <c r="G61" s="224"/>
      <c r="H61" s="224"/>
      <c r="I61" s="224"/>
      <c r="J61" s="224"/>
      <c r="K61" s="224"/>
      <c r="L61" s="224"/>
      <c r="M61" s="225"/>
      <c r="N61" s="147"/>
      <c r="O61" s="147"/>
      <c r="P61" s="147"/>
      <c r="Q61" s="147"/>
      <c r="R61" s="147"/>
      <c r="S61" s="147"/>
      <c r="T61" s="147"/>
      <c r="U61" s="147"/>
      <c r="V61" s="147"/>
      <c r="W61" s="147"/>
      <c r="X61" s="147"/>
      <c r="Y61" s="147"/>
      <c r="Z61" s="6"/>
      <c r="AD61" s="11" t="s">
        <v>99</v>
      </c>
      <c r="AE61" s="11" t="s">
        <v>99</v>
      </c>
      <c r="AF61" s="13" t="s">
        <v>100</v>
      </c>
    </row>
    <row r="62" spans="2:32" x14ac:dyDescent="0.4">
      <c r="B62" s="7"/>
      <c r="C62" s="152" t="s">
        <v>87</v>
      </c>
      <c r="D62" s="153"/>
      <c r="E62" s="154"/>
      <c r="F62" s="262" t="s">
        <v>91</v>
      </c>
      <c r="G62" s="97"/>
      <c r="H62" s="97"/>
      <c r="I62" s="97"/>
      <c r="J62" s="97"/>
      <c r="K62" s="97"/>
      <c r="L62" s="97"/>
      <c r="M62" s="98"/>
      <c r="N62" s="234"/>
      <c r="O62" s="235"/>
      <c r="P62" s="235"/>
      <c r="Q62" s="236"/>
      <c r="R62" s="234"/>
      <c r="S62" s="235"/>
      <c r="T62" s="235"/>
      <c r="U62" s="236"/>
      <c r="V62" s="234"/>
      <c r="W62" s="235"/>
      <c r="X62" s="235"/>
      <c r="Y62" s="236"/>
      <c r="Z62" s="6"/>
      <c r="AD62" s="1" t="str">
        <f>AD61&amp;" "&amp;AD59</f>
        <v>1 October 2027</v>
      </c>
      <c r="AE62" s="1" t="str">
        <f>AE61&amp;" "&amp;AE59</f>
        <v>1 October 2028</v>
      </c>
      <c r="AF62" s="14" t="str">
        <f>AF61&amp;" "&amp;AE59</f>
        <v>31 December 2028</v>
      </c>
    </row>
    <row r="63" spans="2:32" x14ac:dyDescent="0.4">
      <c r="B63" s="7"/>
      <c r="C63" s="155"/>
      <c r="D63" s="156"/>
      <c r="E63" s="157"/>
      <c r="F63" s="263" t="str">
        <f>AE63</f>
        <v>1 October 2028 - 31 December 2028</v>
      </c>
      <c r="G63" s="264"/>
      <c r="H63" s="264"/>
      <c r="I63" s="264"/>
      <c r="J63" s="264"/>
      <c r="K63" s="264"/>
      <c r="L63" s="264"/>
      <c r="M63" s="265"/>
      <c r="N63" s="237"/>
      <c r="O63" s="238"/>
      <c r="P63" s="238"/>
      <c r="Q63" s="239"/>
      <c r="R63" s="237"/>
      <c r="S63" s="238"/>
      <c r="T63" s="238"/>
      <c r="U63" s="239"/>
      <c r="V63" s="237"/>
      <c r="W63" s="238"/>
      <c r="X63" s="238"/>
      <c r="Y63" s="239"/>
      <c r="Z63" s="6"/>
      <c r="AD63" s="1" t="str">
        <f>AF61&amp;" "&amp;AD59</f>
        <v>31 December 2027</v>
      </c>
      <c r="AE63" s="1" t="str">
        <f>AE62&amp;" - "&amp;AF62</f>
        <v>1 October 2028 - 31 December 2028</v>
      </c>
    </row>
    <row r="64" spans="2:32" ht="13.05" customHeight="1" x14ac:dyDescent="0.4">
      <c r="B64" s="7"/>
      <c r="C64" s="253" t="str">
        <f>AE63</f>
        <v>1 October 2028 - 31 December 2028</v>
      </c>
      <c r="D64" s="254"/>
      <c r="E64" s="255"/>
      <c r="F64" s="262" t="s">
        <v>446</v>
      </c>
      <c r="G64" s="97"/>
      <c r="H64" s="97"/>
      <c r="I64" s="97"/>
      <c r="J64" s="97"/>
      <c r="K64" s="97"/>
      <c r="L64" s="97"/>
      <c r="M64" s="98"/>
      <c r="N64" s="167"/>
      <c r="O64" s="167"/>
      <c r="P64" s="167"/>
      <c r="Q64" s="167"/>
      <c r="R64" s="167"/>
      <c r="S64" s="167"/>
      <c r="T64" s="167"/>
      <c r="U64" s="167"/>
      <c r="V64" s="167"/>
      <c r="W64" s="167"/>
      <c r="X64" s="167"/>
      <c r="Y64" s="167"/>
      <c r="Z64" s="6"/>
      <c r="AE64" s="1" t="str">
        <f>AD62&amp;" - "&amp;AD63</f>
        <v>1 October 2027 - 31 December 2027</v>
      </c>
    </row>
    <row r="65" spans="2:32" ht="29" customHeight="1" x14ac:dyDescent="0.4">
      <c r="B65" s="7"/>
      <c r="C65" s="253"/>
      <c r="D65" s="254"/>
      <c r="E65" s="255"/>
      <c r="F65" s="263" t="str">
        <f>AE63</f>
        <v>1 October 2028 - 31 December 2028</v>
      </c>
      <c r="G65" s="264"/>
      <c r="H65" s="264"/>
      <c r="I65" s="264"/>
      <c r="J65" s="264"/>
      <c r="K65" s="264"/>
      <c r="L65" s="264"/>
      <c r="M65" s="265"/>
      <c r="N65" s="167"/>
      <c r="O65" s="167"/>
      <c r="P65" s="167"/>
      <c r="Q65" s="167"/>
      <c r="R65" s="167"/>
      <c r="S65" s="167"/>
      <c r="T65" s="167"/>
      <c r="U65" s="167"/>
      <c r="V65" s="167"/>
      <c r="W65" s="167"/>
      <c r="X65" s="167"/>
      <c r="Y65" s="167"/>
      <c r="Z65" s="6"/>
    </row>
    <row r="66" spans="2:32" x14ac:dyDescent="0.4">
      <c r="B66" s="7"/>
      <c r="C66" s="256"/>
      <c r="D66" s="257"/>
      <c r="E66" s="258"/>
      <c r="F66" s="262" t="s">
        <v>446</v>
      </c>
      <c r="G66" s="97"/>
      <c r="H66" s="97"/>
      <c r="I66" s="97"/>
      <c r="J66" s="97"/>
      <c r="K66" s="97"/>
      <c r="L66" s="97"/>
      <c r="M66" s="98"/>
      <c r="N66" s="167"/>
      <c r="O66" s="167"/>
      <c r="P66" s="167"/>
      <c r="Q66" s="167"/>
      <c r="R66" s="167"/>
      <c r="S66" s="167"/>
      <c r="T66" s="167"/>
      <c r="U66" s="167"/>
      <c r="V66" s="167"/>
      <c r="W66" s="167"/>
      <c r="X66" s="167"/>
      <c r="Y66" s="167"/>
      <c r="Z66" s="6"/>
    </row>
    <row r="67" spans="2:32" ht="13.5" thickBot="1" x14ac:dyDescent="0.45">
      <c r="B67" s="7"/>
      <c r="C67" s="256"/>
      <c r="D67" s="257"/>
      <c r="E67" s="258"/>
      <c r="F67" s="266" t="str">
        <f>AE64&amp;" (A comparison of the same quarter in the previous year)"</f>
        <v>1 October 2027 - 31 December 2027 (A comparison of the same quarter in the previous year)</v>
      </c>
      <c r="G67" s="267"/>
      <c r="H67" s="267"/>
      <c r="I67" s="267"/>
      <c r="J67" s="267"/>
      <c r="K67" s="267"/>
      <c r="L67" s="267"/>
      <c r="M67" s="268"/>
      <c r="N67" s="167"/>
      <c r="O67" s="167"/>
      <c r="P67" s="167"/>
      <c r="Q67" s="167"/>
      <c r="R67" s="167"/>
      <c r="S67" s="167"/>
      <c r="T67" s="167"/>
      <c r="U67" s="167"/>
      <c r="V67" s="167"/>
      <c r="W67" s="167"/>
      <c r="X67" s="167"/>
      <c r="Y67" s="167"/>
      <c r="Z67" s="6"/>
    </row>
    <row r="68" spans="2:32" ht="14" customHeight="1" thickTop="1" thickBot="1" x14ac:dyDescent="0.45">
      <c r="B68" s="7"/>
      <c r="C68" s="256"/>
      <c r="D68" s="257"/>
      <c r="E68" s="258"/>
      <c r="F68" s="206" t="s">
        <v>92</v>
      </c>
      <c r="G68" s="207"/>
      <c r="H68" s="207"/>
      <c r="I68" s="208"/>
      <c r="J68" s="227">
        <f>SUM(N68:Y69)</f>
        <v>0</v>
      </c>
      <c r="K68" s="227"/>
      <c r="L68" s="227"/>
      <c r="M68" s="227"/>
      <c r="N68" s="226">
        <f>N64-N66</f>
        <v>0</v>
      </c>
      <c r="O68" s="226"/>
      <c r="P68" s="226"/>
      <c r="Q68" s="226"/>
      <c r="R68" s="226">
        <f t="shared" ref="R68" si="2">R64-R66</f>
        <v>0</v>
      </c>
      <c r="S68" s="226"/>
      <c r="T68" s="226"/>
      <c r="U68" s="226"/>
      <c r="V68" s="226">
        <f t="shared" ref="V68" si="3">V64-V66</f>
        <v>0</v>
      </c>
      <c r="W68" s="226"/>
      <c r="X68" s="226"/>
      <c r="Y68" s="226"/>
      <c r="Z68" s="6"/>
    </row>
    <row r="69" spans="2:32" ht="13.9" thickTop="1" thickBot="1" x14ac:dyDescent="0.45">
      <c r="B69" s="7"/>
      <c r="C69" s="259"/>
      <c r="D69" s="260"/>
      <c r="E69" s="261"/>
      <c r="F69" s="209"/>
      <c r="G69" s="210"/>
      <c r="H69" s="210"/>
      <c r="I69" s="211"/>
      <c r="J69" s="227"/>
      <c r="K69" s="227"/>
      <c r="L69" s="227"/>
      <c r="M69" s="227"/>
      <c r="N69" s="226"/>
      <c r="O69" s="226"/>
      <c r="P69" s="226"/>
      <c r="Q69" s="226"/>
      <c r="R69" s="226"/>
      <c r="S69" s="226"/>
      <c r="T69" s="226"/>
      <c r="U69" s="226"/>
      <c r="V69" s="226"/>
      <c r="W69" s="226"/>
      <c r="X69" s="226"/>
      <c r="Y69" s="226"/>
      <c r="Z69" s="6"/>
    </row>
    <row r="70" spans="2:32" ht="13.05" customHeight="1" thickTop="1" x14ac:dyDescent="0.4">
      <c r="B70" s="7"/>
      <c r="C70" s="219"/>
      <c r="D70" s="220"/>
      <c r="E70" s="220"/>
      <c r="F70" s="220"/>
      <c r="G70" s="220"/>
      <c r="H70" s="220"/>
      <c r="I70" s="220"/>
      <c r="J70" s="220"/>
      <c r="K70" s="220"/>
      <c r="L70" s="220"/>
      <c r="M70" s="221"/>
      <c r="N70" s="146" t="s">
        <v>45</v>
      </c>
      <c r="O70" s="146"/>
      <c r="P70" s="146"/>
      <c r="Q70" s="146"/>
      <c r="R70" s="146" t="s">
        <v>46</v>
      </c>
      <c r="S70" s="146"/>
      <c r="T70" s="146"/>
      <c r="U70" s="146"/>
      <c r="V70" s="146" t="s">
        <v>47</v>
      </c>
      <c r="W70" s="146"/>
      <c r="X70" s="146"/>
      <c r="Y70" s="146"/>
      <c r="Z70" s="6"/>
    </row>
    <row r="71" spans="2:32" x14ac:dyDescent="0.4">
      <c r="B71" s="7"/>
      <c r="C71" s="222"/>
      <c r="D71" s="223"/>
      <c r="E71" s="223"/>
      <c r="F71" s="224"/>
      <c r="G71" s="224"/>
      <c r="H71" s="224"/>
      <c r="I71" s="224"/>
      <c r="J71" s="224"/>
      <c r="K71" s="224"/>
      <c r="L71" s="224"/>
      <c r="M71" s="225"/>
      <c r="N71" s="147"/>
      <c r="O71" s="147"/>
      <c r="P71" s="147"/>
      <c r="Q71" s="147"/>
      <c r="R71" s="147"/>
      <c r="S71" s="147"/>
      <c r="T71" s="147"/>
      <c r="U71" s="147"/>
      <c r="V71" s="147"/>
      <c r="W71" s="147"/>
      <c r="X71" s="147"/>
      <c r="Y71" s="147"/>
      <c r="Z71" s="6"/>
    </row>
    <row r="72" spans="2:32" x14ac:dyDescent="0.4">
      <c r="B72" s="7"/>
      <c r="C72" s="152" t="s">
        <v>87</v>
      </c>
      <c r="D72" s="153"/>
      <c r="E72" s="154"/>
      <c r="F72" s="262" t="s">
        <v>91</v>
      </c>
      <c r="G72" s="97"/>
      <c r="H72" s="97"/>
      <c r="I72" s="97"/>
      <c r="J72" s="97"/>
      <c r="K72" s="97"/>
      <c r="L72" s="97"/>
      <c r="M72" s="98"/>
      <c r="N72" s="234"/>
      <c r="O72" s="235"/>
      <c r="P72" s="235"/>
      <c r="Q72" s="236"/>
      <c r="R72" s="234"/>
      <c r="S72" s="235"/>
      <c r="T72" s="235"/>
      <c r="U72" s="236"/>
      <c r="V72" s="234"/>
      <c r="W72" s="235"/>
      <c r="X72" s="235"/>
      <c r="Y72" s="236"/>
      <c r="Z72" s="6"/>
    </row>
    <row r="73" spans="2:32" x14ac:dyDescent="0.4">
      <c r="B73" s="7"/>
      <c r="C73" s="155"/>
      <c r="D73" s="156"/>
      <c r="E73" s="157"/>
      <c r="F73" s="263" t="str">
        <f>AE77</f>
        <v>1 January 2029 - 31 March 2029</v>
      </c>
      <c r="G73" s="264"/>
      <c r="H73" s="264"/>
      <c r="I73" s="264"/>
      <c r="J73" s="264"/>
      <c r="K73" s="264"/>
      <c r="L73" s="264"/>
      <c r="M73" s="265"/>
      <c r="N73" s="237"/>
      <c r="O73" s="238"/>
      <c r="P73" s="238"/>
      <c r="Q73" s="239"/>
      <c r="R73" s="237"/>
      <c r="S73" s="238"/>
      <c r="T73" s="238"/>
      <c r="U73" s="239"/>
      <c r="V73" s="237"/>
      <c r="W73" s="238"/>
      <c r="X73" s="238"/>
      <c r="Y73" s="239"/>
      <c r="Z73" s="6"/>
      <c r="AD73" s="12">
        <f>AE73-1</f>
        <v>2027</v>
      </c>
      <c r="AE73" s="12" t="str">
        <f>LEFT(Q37,4)</f>
        <v>2028</v>
      </c>
      <c r="AF73" s="12" t="str">
        <f>RIGHT(Q37,4)</f>
        <v>2029</v>
      </c>
    </row>
    <row r="74" spans="2:32" ht="13.05" customHeight="1" x14ac:dyDescent="0.4">
      <c r="B74" s="7"/>
      <c r="C74" s="253" t="str">
        <f>AE77</f>
        <v>1 January 2029 - 31 March 2029</v>
      </c>
      <c r="D74" s="254"/>
      <c r="E74" s="255"/>
      <c r="F74" s="262" t="s">
        <v>446</v>
      </c>
      <c r="G74" s="97"/>
      <c r="H74" s="97"/>
      <c r="I74" s="97"/>
      <c r="J74" s="97"/>
      <c r="K74" s="97"/>
      <c r="L74" s="97"/>
      <c r="M74" s="98"/>
      <c r="N74" s="167"/>
      <c r="O74" s="167"/>
      <c r="P74" s="167"/>
      <c r="Q74" s="167"/>
      <c r="R74" s="167"/>
      <c r="S74" s="167"/>
      <c r="T74" s="167"/>
      <c r="U74" s="167"/>
      <c r="V74" s="167"/>
      <c r="W74" s="167"/>
      <c r="X74" s="167"/>
      <c r="Y74" s="167"/>
      <c r="Z74" s="6"/>
    </row>
    <row r="75" spans="2:32" ht="24.5" customHeight="1" x14ac:dyDescent="0.4">
      <c r="B75" s="7"/>
      <c r="C75" s="253"/>
      <c r="D75" s="254"/>
      <c r="E75" s="255"/>
      <c r="F75" s="263" t="str">
        <f>AE77</f>
        <v>1 January 2029 - 31 March 2029</v>
      </c>
      <c r="G75" s="264"/>
      <c r="H75" s="264"/>
      <c r="I75" s="264"/>
      <c r="J75" s="264"/>
      <c r="K75" s="264"/>
      <c r="L75" s="264"/>
      <c r="M75" s="265"/>
      <c r="N75" s="167"/>
      <c r="O75" s="167"/>
      <c r="P75" s="167"/>
      <c r="Q75" s="167"/>
      <c r="R75" s="167"/>
      <c r="S75" s="167"/>
      <c r="T75" s="167"/>
      <c r="U75" s="167"/>
      <c r="V75" s="167"/>
      <c r="W75" s="167"/>
      <c r="X75" s="167"/>
      <c r="Y75" s="167"/>
      <c r="Z75" s="6"/>
      <c r="AD75" s="11" t="s">
        <v>97</v>
      </c>
      <c r="AE75" s="11" t="s">
        <v>97</v>
      </c>
      <c r="AF75" s="13" t="s">
        <v>98</v>
      </c>
    </row>
    <row r="76" spans="2:32" x14ac:dyDescent="0.4">
      <c r="B76" s="7"/>
      <c r="C76" s="256"/>
      <c r="D76" s="257"/>
      <c r="E76" s="258"/>
      <c r="F76" s="262" t="s">
        <v>446</v>
      </c>
      <c r="G76" s="97"/>
      <c r="H76" s="97"/>
      <c r="I76" s="97"/>
      <c r="J76" s="97"/>
      <c r="K76" s="97"/>
      <c r="L76" s="97"/>
      <c r="M76" s="98"/>
      <c r="N76" s="167"/>
      <c r="O76" s="167"/>
      <c r="P76" s="167"/>
      <c r="Q76" s="167"/>
      <c r="R76" s="167"/>
      <c r="S76" s="167"/>
      <c r="T76" s="167"/>
      <c r="U76" s="167"/>
      <c r="V76" s="167"/>
      <c r="W76" s="167"/>
      <c r="X76" s="167"/>
      <c r="Y76" s="167"/>
      <c r="Z76" s="6"/>
      <c r="AD76" s="1" t="str">
        <f>AD75&amp;" "&amp;AE73</f>
        <v>1 January 2028</v>
      </c>
      <c r="AE76" s="1" t="str">
        <f>AE75&amp;" "&amp;AF73</f>
        <v>1 January 2029</v>
      </c>
      <c r="AF76" s="14" t="str">
        <f>AF75&amp;" "&amp;AF73</f>
        <v>31 March 2029</v>
      </c>
    </row>
    <row r="77" spans="2:32" ht="13.5" thickBot="1" x14ac:dyDescent="0.45">
      <c r="B77" s="7"/>
      <c r="C77" s="256"/>
      <c r="D77" s="257"/>
      <c r="E77" s="258"/>
      <c r="F77" s="266" t="str">
        <f>AE78&amp;" (A comparison of the same quarter in the previous year)"</f>
        <v>1 January 2028 - 31 March 2028 (A comparison of the same quarter in the previous year)</v>
      </c>
      <c r="G77" s="267"/>
      <c r="H77" s="267"/>
      <c r="I77" s="267"/>
      <c r="J77" s="267"/>
      <c r="K77" s="267"/>
      <c r="L77" s="267"/>
      <c r="M77" s="268"/>
      <c r="N77" s="167"/>
      <c r="O77" s="167"/>
      <c r="P77" s="167"/>
      <c r="Q77" s="167"/>
      <c r="R77" s="167"/>
      <c r="S77" s="167"/>
      <c r="T77" s="167"/>
      <c r="U77" s="167"/>
      <c r="V77" s="167"/>
      <c r="W77" s="167"/>
      <c r="X77" s="167"/>
      <c r="Y77" s="167"/>
      <c r="Z77" s="6"/>
      <c r="AD77" s="1" t="str">
        <f>AF75&amp;" "&amp;AE73</f>
        <v>31 March 2028</v>
      </c>
      <c r="AE77" s="1" t="str">
        <f>AE76&amp;" - "&amp;AF76</f>
        <v>1 January 2029 - 31 March 2029</v>
      </c>
    </row>
    <row r="78" spans="2:32" ht="15.5" customHeight="1" thickTop="1" thickBot="1" x14ac:dyDescent="0.45">
      <c r="B78" s="7"/>
      <c r="C78" s="256"/>
      <c r="D78" s="257"/>
      <c r="E78" s="258"/>
      <c r="F78" s="206" t="s">
        <v>92</v>
      </c>
      <c r="G78" s="207"/>
      <c r="H78" s="207"/>
      <c r="I78" s="208"/>
      <c r="J78" s="227">
        <f>SUM(N78:Y79)</f>
        <v>0</v>
      </c>
      <c r="K78" s="227"/>
      <c r="L78" s="227"/>
      <c r="M78" s="227"/>
      <c r="N78" s="226">
        <f>N74-N76</f>
        <v>0</v>
      </c>
      <c r="O78" s="226"/>
      <c r="P78" s="226"/>
      <c r="Q78" s="226"/>
      <c r="R78" s="226">
        <f t="shared" ref="R78" si="4">R74-R76</f>
        <v>0</v>
      </c>
      <c r="S78" s="226"/>
      <c r="T78" s="226"/>
      <c r="U78" s="226"/>
      <c r="V78" s="226">
        <f t="shared" ref="V78" si="5">V74-V76</f>
        <v>0</v>
      </c>
      <c r="W78" s="226"/>
      <c r="X78" s="226"/>
      <c r="Y78" s="226"/>
      <c r="Z78" s="6"/>
      <c r="AE78" s="1" t="str">
        <f>AD76&amp;" - "&amp;AD77</f>
        <v>1 January 2028 - 31 March 2028</v>
      </c>
    </row>
    <row r="79" spans="2:32" ht="15.5" customHeight="1" thickTop="1" thickBot="1" x14ac:dyDescent="0.45">
      <c r="B79" s="7"/>
      <c r="C79" s="259"/>
      <c r="D79" s="260"/>
      <c r="E79" s="261"/>
      <c r="F79" s="209"/>
      <c r="G79" s="210"/>
      <c r="H79" s="210"/>
      <c r="I79" s="211"/>
      <c r="J79" s="227"/>
      <c r="K79" s="227"/>
      <c r="L79" s="227"/>
      <c r="M79" s="227"/>
      <c r="N79" s="226"/>
      <c r="O79" s="226"/>
      <c r="P79" s="226"/>
      <c r="Q79" s="226"/>
      <c r="R79" s="226"/>
      <c r="S79" s="226"/>
      <c r="T79" s="226"/>
      <c r="U79" s="226"/>
      <c r="V79" s="226"/>
      <c r="W79" s="226"/>
      <c r="X79" s="226"/>
      <c r="Y79" s="226"/>
      <c r="Z79" s="6"/>
    </row>
    <row r="80" spans="2:32" ht="15.5" customHeight="1" thickTop="1" x14ac:dyDescent="0.4">
      <c r="B80" s="7"/>
      <c r="E80" s="15"/>
      <c r="F80" s="206" t="s">
        <v>4</v>
      </c>
      <c r="G80" s="207"/>
      <c r="H80" s="207"/>
      <c r="I80" s="208"/>
      <c r="J80" s="212">
        <f>J48+J58+J68+J78</f>
        <v>0</v>
      </c>
      <c r="K80" s="212"/>
      <c r="L80" s="212"/>
      <c r="M80" s="212"/>
      <c r="N80" s="285">
        <f>N48+N58+N68+N78</f>
        <v>0</v>
      </c>
      <c r="O80" s="286"/>
      <c r="P80" s="286"/>
      <c r="Q80" s="287"/>
      <c r="R80" s="285">
        <f t="shared" ref="R80" si="6">R48+R58+R68+R78</f>
        <v>0</v>
      </c>
      <c r="S80" s="286"/>
      <c r="T80" s="286"/>
      <c r="U80" s="287"/>
      <c r="V80" s="285">
        <f t="shared" ref="V80" si="7">V48+V58+V68+V78</f>
        <v>0</v>
      </c>
      <c r="W80" s="286"/>
      <c r="X80" s="286"/>
      <c r="Y80" s="287"/>
      <c r="Z80" s="6"/>
    </row>
    <row r="81" spans="2:26" ht="15.5" customHeight="1" thickBot="1" x14ac:dyDescent="0.45">
      <c r="B81" s="7"/>
      <c r="E81" s="15"/>
      <c r="F81" s="209"/>
      <c r="G81" s="210"/>
      <c r="H81" s="210"/>
      <c r="I81" s="211"/>
      <c r="J81" s="212"/>
      <c r="K81" s="212"/>
      <c r="L81" s="212"/>
      <c r="M81" s="212"/>
      <c r="N81" s="288"/>
      <c r="O81" s="289"/>
      <c r="P81" s="289"/>
      <c r="Q81" s="290"/>
      <c r="R81" s="288"/>
      <c r="S81" s="289"/>
      <c r="T81" s="289"/>
      <c r="U81" s="290"/>
      <c r="V81" s="288"/>
      <c r="W81" s="289"/>
      <c r="X81" s="289"/>
      <c r="Y81" s="290"/>
      <c r="Z81" s="6"/>
    </row>
    <row r="82" spans="2:26" ht="13.5" thickTop="1" x14ac:dyDescent="0.4">
      <c r="B82" s="7"/>
      <c r="F82" s="281" t="s">
        <v>5</v>
      </c>
      <c r="G82" s="207"/>
      <c r="H82" s="207"/>
      <c r="I82" s="207"/>
      <c r="J82" s="207"/>
      <c r="K82" s="207"/>
      <c r="L82" s="207"/>
      <c r="M82" s="282"/>
      <c r="N82" s="275" t="str">
        <f>IF(M19="YES", N44+N54+N64+N74, "N/A")</f>
        <v>N/A</v>
      </c>
      <c r="O82" s="276"/>
      <c r="P82" s="276"/>
      <c r="Q82" s="277"/>
      <c r="R82" s="275" t="str">
        <f>IF(M19="YES", R44+R54+R64+R74, "N/A")</f>
        <v>N/A</v>
      </c>
      <c r="S82" s="276"/>
      <c r="T82" s="276"/>
      <c r="U82" s="277"/>
      <c r="V82" s="275" t="str">
        <f>IF(M19="YES", V44+V54+V64+V74, "N/A")</f>
        <v>N/A</v>
      </c>
      <c r="W82" s="276"/>
      <c r="X82" s="276"/>
      <c r="Y82" s="277"/>
      <c r="Z82" s="6"/>
    </row>
    <row r="83" spans="2:26" ht="13.5" thickBot="1" x14ac:dyDescent="0.45">
      <c r="B83" s="7"/>
      <c r="F83" s="283"/>
      <c r="G83" s="210"/>
      <c r="H83" s="210"/>
      <c r="I83" s="210"/>
      <c r="J83" s="210"/>
      <c r="K83" s="210"/>
      <c r="L83" s="210"/>
      <c r="M83" s="284"/>
      <c r="N83" s="278"/>
      <c r="O83" s="279"/>
      <c r="P83" s="279"/>
      <c r="Q83" s="280"/>
      <c r="R83" s="278"/>
      <c r="S83" s="279"/>
      <c r="T83" s="279"/>
      <c r="U83" s="280"/>
      <c r="V83" s="278"/>
      <c r="W83" s="279"/>
      <c r="X83" s="279"/>
      <c r="Y83" s="280"/>
      <c r="Z83" s="6"/>
    </row>
    <row r="84" spans="2:26" ht="13.5" thickTop="1" x14ac:dyDescent="0.4">
      <c r="B84" s="7"/>
      <c r="C84" s="8"/>
      <c r="D84" s="8"/>
      <c r="E84" s="8"/>
      <c r="F84" s="8"/>
      <c r="G84" s="8"/>
      <c r="H84" s="8"/>
      <c r="I84" s="8"/>
      <c r="J84" s="8"/>
      <c r="K84" s="8"/>
      <c r="L84" s="8"/>
      <c r="M84" s="8"/>
      <c r="N84" s="8"/>
      <c r="O84" s="8"/>
      <c r="P84" s="8"/>
      <c r="Q84" s="8"/>
      <c r="R84" s="8"/>
      <c r="S84" s="8"/>
      <c r="T84" s="8"/>
      <c r="U84" s="8"/>
      <c r="V84" s="8"/>
      <c r="W84" s="8"/>
      <c r="X84" s="8"/>
      <c r="Y84" s="8"/>
      <c r="Z84" s="6"/>
    </row>
    <row r="85" spans="2:26" x14ac:dyDescent="0.4">
      <c r="B85" s="5"/>
      <c r="C85" s="179" t="s">
        <v>447</v>
      </c>
      <c r="D85" s="180"/>
      <c r="E85" s="180"/>
      <c r="F85" s="180"/>
      <c r="G85" s="180"/>
      <c r="H85" s="180"/>
      <c r="I85" s="180"/>
      <c r="J85" s="180"/>
      <c r="K85" s="180"/>
      <c r="L85" s="180"/>
      <c r="M85" s="180"/>
      <c r="N85" s="180"/>
      <c r="O85" s="180"/>
      <c r="P85" s="180"/>
      <c r="Q85" s="180"/>
      <c r="R85" s="180"/>
      <c r="S85" s="180"/>
      <c r="T85" s="180"/>
      <c r="U85" s="180"/>
      <c r="V85" s="180"/>
      <c r="W85" s="180"/>
      <c r="X85" s="180"/>
      <c r="Y85" s="181"/>
      <c r="Z85" s="16"/>
    </row>
    <row r="86" spans="2:26" x14ac:dyDescent="0.4">
      <c r="B86" s="5"/>
      <c r="C86" s="182"/>
      <c r="D86" s="183"/>
      <c r="E86" s="183"/>
      <c r="F86" s="183"/>
      <c r="G86" s="183"/>
      <c r="H86" s="183"/>
      <c r="I86" s="183"/>
      <c r="J86" s="183"/>
      <c r="K86" s="183"/>
      <c r="L86" s="183"/>
      <c r="M86" s="183"/>
      <c r="N86" s="183"/>
      <c r="O86" s="183"/>
      <c r="P86" s="183"/>
      <c r="Q86" s="183"/>
      <c r="R86" s="183"/>
      <c r="S86" s="183"/>
      <c r="T86" s="183"/>
      <c r="U86" s="183"/>
      <c r="V86" s="183"/>
      <c r="W86" s="183"/>
      <c r="X86" s="183"/>
      <c r="Y86" s="184"/>
      <c r="Z86" s="16"/>
    </row>
    <row r="87" spans="2:26" x14ac:dyDescent="0.4">
      <c r="B87" s="5"/>
      <c r="C87" s="182"/>
      <c r="D87" s="183"/>
      <c r="E87" s="183"/>
      <c r="F87" s="183"/>
      <c r="G87" s="183"/>
      <c r="H87" s="183"/>
      <c r="I87" s="183"/>
      <c r="J87" s="183"/>
      <c r="K87" s="183"/>
      <c r="L87" s="183"/>
      <c r="M87" s="183"/>
      <c r="N87" s="183"/>
      <c r="O87" s="183"/>
      <c r="P87" s="183"/>
      <c r="Q87" s="183"/>
      <c r="R87" s="183"/>
      <c r="S87" s="183"/>
      <c r="T87" s="183"/>
      <c r="U87" s="183"/>
      <c r="V87" s="183"/>
      <c r="W87" s="183"/>
      <c r="X87" s="183"/>
      <c r="Y87" s="184"/>
      <c r="Z87" s="16"/>
    </row>
    <row r="88" spans="2:26" x14ac:dyDescent="0.4">
      <c r="B88" s="5"/>
      <c r="C88" s="182"/>
      <c r="D88" s="183"/>
      <c r="E88" s="183"/>
      <c r="F88" s="183"/>
      <c r="G88" s="183"/>
      <c r="H88" s="183"/>
      <c r="I88" s="183"/>
      <c r="J88" s="183"/>
      <c r="K88" s="183"/>
      <c r="L88" s="183"/>
      <c r="M88" s="183"/>
      <c r="N88" s="183"/>
      <c r="O88" s="183"/>
      <c r="P88" s="183"/>
      <c r="Q88" s="183"/>
      <c r="R88" s="183"/>
      <c r="S88" s="183"/>
      <c r="T88" s="183"/>
      <c r="U88" s="183"/>
      <c r="V88" s="183"/>
      <c r="W88" s="183"/>
      <c r="X88" s="183"/>
      <c r="Y88" s="184"/>
      <c r="Z88" s="16"/>
    </row>
    <row r="89" spans="2:26" x14ac:dyDescent="0.4">
      <c r="B89" s="5"/>
      <c r="C89" s="182"/>
      <c r="D89" s="183"/>
      <c r="E89" s="183"/>
      <c r="F89" s="183"/>
      <c r="G89" s="183"/>
      <c r="H89" s="183"/>
      <c r="I89" s="183"/>
      <c r="J89" s="183"/>
      <c r="K89" s="183"/>
      <c r="L89" s="183"/>
      <c r="M89" s="183"/>
      <c r="N89" s="183"/>
      <c r="O89" s="183"/>
      <c r="P89" s="183"/>
      <c r="Q89" s="183"/>
      <c r="R89" s="183"/>
      <c r="S89" s="183"/>
      <c r="T89" s="183"/>
      <c r="U89" s="183"/>
      <c r="V89" s="183"/>
      <c r="W89" s="183"/>
      <c r="X89" s="183"/>
      <c r="Y89" s="184"/>
      <c r="Z89" s="16"/>
    </row>
    <row r="90" spans="2:26" x14ac:dyDescent="0.4">
      <c r="B90" s="5"/>
      <c r="C90" s="185"/>
      <c r="D90" s="186"/>
      <c r="E90" s="186"/>
      <c r="F90" s="186"/>
      <c r="G90" s="186"/>
      <c r="H90" s="186"/>
      <c r="I90" s="186"/>
      <c r="J90" s="186"/>
      <c r="K90" s="186"/>
      <c r="L90" s="186"/>
      <c r="M90" s="186"/>
      <c r="N90" s="186"/>
      <c r="O90" s="186"/>
      <c r="P90" s="186"/>
      <c r="Q90" s="186"/>
      <c r="R90" s="186"/>
      <c r="S90" s="186"/>
      <c r="T90" s="186"/>
      <c r="U90" s="186"/>
      <c r="V90" s="186"/>
      <c r="W90" s="186"/>
      <c r="X90" s="186"/>
      <c r="Y90" s="187"/>
      <c r="Z90" s="16"/>
    </row>
    <row r="91" spans="2:26" x14ac:dyDescent="0.4">
      <c r="B91" s="17"/>
      <c r="Z91" s="18"/>
    </row>
    <row r="92" spans="2:26" x14ac:dyDescent="0.4">
      <c r="B92" s="17"/>
      <c r="C92" s="188" t="s">
        <v>95</v>
      </c>
      <c r="D92" s="189"/>
      <c r="E92" s="189"/>
      <c r="F92" s="189"/>
      <c r="G92" s="190"/>
      <c r="H92" s="194"/>
      <c r="I92" s="195"/>
      <c r="J92" s="195"/>
      <c r="K92" s="195"/>
      <c r="L92" s="196"/>
      <c r="M92" s="188" t="s">
        <v>96</v>
      </c>
      <c r="N92" s="189"/>
      <c r="O92" s="189"/>
      <c r="P92" s="189"/>
      <c r="Q92" s="190"/>
      <c r="R92" s="200"/>
      <c r="S92" s="201"/>
      <c r="T92" s="201"/>
      <c r="U92" s="201"/>
      <c r="V92" s="202"/>
      <c r="Z92" s="18"/>
    </row>
    <row r="93" spans="2:26" ht="13.5" thickBot="1" x14ac:dyDescent="0.45">
      <c r="B93" s="17"/>
      <c r="C93" s="191"/>
      <c r="D93" s="192"/>
      <c r="E93" s="192"/>
      <c r="F93" s="192"/>
      <c r="G93" s="193"/>
      <c r="H93" s="197"/>
      <c r="I93" s="198"/>
      <c r="J93" s="198"/>
      <c r="K93" s="198"/>
      <c r="L93" s="199"/>
      <c r="M93" s="191"/>
      <c r="N93" s="192"/>
      <c r="O93" s="192"/>
      <c r="P93" s="192"/>
      <c r="Q93" s="193"/>
      <c r="R93" s="203"/>
      <c r="S93" s="204"/>
      <c r="T93" s="204"/>
      <c r="U93" s="204"/>
      <c r="V93" s="205"/>
      <c r="Z93" s="18"/>
    </row>
    <row r="94" spans="2:26" ht="13.5" thickBot="1" x14ac:dyDescent="0.45">
      <c r="B94" s="19"/>
      <c r="C94" s="20"/>
      <c r="D94" s="20"/>
      <c r="E94" s="20"/>
      <c r="F94" s="20"/>
      <c r="G94" s="20"/>
      <c r="H94" s="21"/>
      <c r="I94" s="21"/>
      <c r="J94" s="21"/>
      <c r="K94" s="21"/>
      <c r="L94" s="21"/>
      <c r="M94" s="20"/>
      <c r="N94" s="20"/>
      <c r="O94" s="20"/>
      <c r="P94" s="20"/>
      <c r="Q94" s="20"/>
      <c r="R94" s="20"/>
      <c r="S94" s="20"/>
      <c r="T94" s="20"/>
      <c r="U94" s="20"/>
      <c r="V94" s="20"/>
      <c r="W94" s="20"/>
      <c r="X94" s="20"/>
      <c r="Y94" s="20"/>
      <c r="Z94" s="22"/>
    </row>
    <row r="95" spans="2:26" x14ac:dyDescent="0.4"/>
    <row r="96" spans="2:26" hidden="1" x14ac:dyDescent="0.4"/>
    <row r="97" spans="33:37" hidden="1" x14ac:dyDescent="0.4"/>
    <row r="98" spans="33:37" hidden="1" x14ac:dyDescent="0.4"/>
    <row r="99" spans="33:37" hidden="1" x14ac:dyDescent="0.4"/>
    <row r="100" spans="33:37" hidden="1" x14ac:dyDescent="0.4"/>
    <row r="101" spans="33:37" hidden="1" x14ac:dyDescent="0.4"/>
    <row r="102" spans="33:37" hidden="1" x14ac:dyDescent="0.4">
      <c r="AG102" s="1" t="s">
        <v>6</v>
      </c>
      <c r="AH102" s="1" t="s">
        <v>18</v>
      </c>
      <c r="AI102" s="1" t="s">
        <v>44</v>
      </c>
      <c r="AJ102" s="23">
        <v>2019</v>
      </c>
      <c r="AK102" s="1" t="s">
        <v>90</v>
      </c>
    </row>
    <row r="103" spans="33:37" hidden="1" x14ac:dyDescent="0.4">
      <c r="AG103" s="1" t="s">
        <v>7</v>
      </c>
      <c r="AH103" s="1" t="s">
        <v>19</v>
      </c>
      <c r="AI103" s="1" t="s">
        <v>0</v>
      </c>
      <c r="AJ103" s="23">
        <v>2020</v>
      </c>
      <c r="AK103" s="1" t="s">
        <v>80</v>
      </c>
    </row>
    <row r="104" spans="33:37" hidden="1" x14ac:dyDescent="0.4">
      <c r="AG104" s="1" t="s">
        <v>8</v>
      </c>
      <c r="AH104" s="1" t="s">
        <v>20</v>
      </c>
      <c r="AJ104" s="23">
        <v>2021</v>
      </c>
      <c r="AK104" s="1" t="s">
        <v>81</v>
      </c>
    </row>
    <row r="105" spans="33:37" hidden="1" x14ac:dyDescent="0.4">
      <c r="AG105" s="1" t="s">
        <v>9</v>
      </c>
      <c r="AH105" s="1" t="s">
        <v>21</v>
      </c>
      <c r="AJ105" s="23">
        <v>2022</v>
      </c>
      <c r="AK105" s="1" t="s">
        <v>82</v>
      </c>
    </row>
    <row r="106" spans="33:37" hidden="1" x14ac:dyDescent="0.4">
      <c r="AG106" s="1" t="s">
        <v>10</v>
      </c>
      <c r="AH106" s="1" t="s">
        <v>22</v>
      </c>
      <c r="AJ106" s="23">
        <v>2023</v>
      </c>
      <c r="AK106" s="1" t="s">
        <v>83</v>
      </c>
    </row>
    <row r="107" spans="33:37" hidden="1" x14ac:dyDescent="0.4">
      <c r="AG107" s="1" t="s">
        <v>11</v>
      </c>
      <c r="AH107" s="1" t="s">
        <v>23</v>
      </c>
      <c r="AJ107" s="23">
        <v>2024</v>
      </c>
      <c r="AK107" s="1" t="s">
        <v>84</v>
      </c>
    </row>
    <row r="108" spans="33:37" hidden="1" x14ac:dyDescent="0.4">
      <c r="AG108" s="1" t="s">
        <v>12</v>
      </c>
      <c r="AH108" s="1" t="s">
        <v>24</v>
      </c>
      <c r="AJ108" s="23">
        <v>2025</v>
      </c>
      <c r="AK108" s="1" t="s">
        <v>85</v>
      </c>
    </row>
    <row r="109" spans="33:37" hidden="1" x14ac:dyDescent="0.4">
      <c r="AG109" s="1" t="s">
        <v>13</v>
      </c>
      <c r="AH109" s="1" t="s">
        <v>25</v>
      </c>
      <c r="AJ109" s="23">
        <v>2026</v>
      </c>
      <c r="AK109" s="1" t="s">
        <v>50</v>
      </c>
    </row>
    <row r="110" spans="33:37" hidden="1" x14ac:dyDescent="0.4">
      <c r="AG110" s="1" t="s">
        <v>14</v>
      </c>
      <c r="AH110" s="1" t="s">
        <v>26</v>
      </c>
      <c r="AJ110" s="23">
        <v>2027</v>
      </c>
      <c r="AK110" s="1" t="s">
        <v>51</v>
      </c>
    </row>
    <row r="111" spans="33:37" hidden="1" x14ac:dyDescent="0.4">
      <c r="AG111" s="1" t="s">
        <v>15</v>
      </c>
      <c r="AH111" s="1" t="s">
        <v>27</v>
      </c>
      <c r="AJ111" s="23">
        <v>2028</v>
      </c>
      <c r="AK111" s="1" t="s">
        <v>52</v>
      </c>
    </row>
    <row r="112" spans="33:37" hidden="1" x14ac:dyDescent="0.4">
      <c r="AG112" s="1" t="s">
        <v>16</v>
      </c>
      <c r="AH112" s="1" t="s">
        <v>28</v>
      </c>
      <c r="AJ112" s="23">
        <v>2029</v>
      </c>
      <c r="AK112" s="1" t="s">
        <v>53</v>
      </c>
    </row>
    <row r="113" spans="33:37" hidden="1" x14ac:dyDescent="0.4">
      <c r="AG113" s="1" t="s">
        <v>17</v>
      </c>
      <c r="AH113" s="1" t="s">
        <v>29</v>
      </c>
      <c r="AJ113" s="23">
        <v>2030</v>
      </c>
      <c r="AK113" s="1" t="s">
        <v>54</v>
      </c>
    </row>
    <row r="114" spans="33:37" hidden="1" x14ac:dyDescent="0.4">
      <c r="AH114" s="1" t="s">
        <v>30</v>
      </c>
      <c r="AJ114" s="23">
        <v>2031</v>
      </c>
      <c r="AK114" s="1" t="s">
        <v>55</v>
      </c>
    </row>
    <row r="115" spans="33:37" hidden="1" x14ac:dyDescent="0.4">
      <c r="AH115" s="1" t="s">
        <v>31</v>
      </c>
      <c r="AJ115" s="23">
        <v>2032</v>
      </c>
      <c r="AK115" s="1" t="s">
        <v>56</v>
      </c>
    </row>
    <row r="116" spans="33:37" hidden="1" x14ac:dyDescent="0.4">
      <c r="AH116" s="1" t="s">
        <v>32</v>
      </c>
      <c r="AJ116" s="23">
        <v>2033</v>
      </c>
      <c r="AK116" s="1" t="s">
        <v>57</v>
      </c>
    </row>
    <row r="117" spans="33:37" hidden="1" x14ac:dyDescent="0.4">
      <c r="AH117" s="1" t="s">
        <v>33</v>
      </c>
      <c r="AJ117" s="23">
        <v>2034</v>
      </c>
      <c r="AK117" s="1" t="s">
        <v>58</v>
      </c>
    </row>
    <row r="118" spans="33:37" hidden="1" x14ac:dyDescent="0.4">
      <c r="AH118" s="1" t="s">
        <v>34</v>
      </c>
      <c r="AJ118" s="23">
        <v>2035</v>
      </c>
      <c r="AK118" s="1" t="s">
        <v>59</v>
      </c>
    </row>
    <row r="119" spans="33:37" hidden="1" x14ac:dyDescent="0.4">
      <c r="AH119" s="1" t="s">
        <v>35</v>
      </c>
      <c r="AJ119" s="23">
        <v>2036</v>
      </c>
      <c r="AK119" s="1" t="s">
        <v>60</v>
      </c>
    </row>
    <row r="120" spans="33:37" hidden="1" x14ac:dyDescent="0.4">
      <c r="AH120" s="1" t="s">
        <v>36</v>
      </c>
      <c r="AJ120" s="23">
        <v>2037</v>
      </c>
      <c r="AK120" s="1" t="s">
        <v>61</v>
      </c>
    </row>
    <row r="121" spans="33:37" hidden="1" x14ac:dyDescent="0.4">
      <c r="AH121" s="1" t="s">
        <v>37</v>
      </c>
      <c r="AJ121" s="23">
        <v>2038</v>
      </c>
      <c r="AK121" s="1" t="s">
        <v>62</v>
      </c>
    </row>
    <row r="122" spans="33:37" hidden="1" x14ac:dyDescent="0.4">
      <c r="AH122" s="1" t="s">
        <v>38</v>
      </c>
      <c r="AJ122" s="23">
        <v>2039</v>
      </c>
      <c r="AK122" s="1" t="s">
        <v>63</v>
      </c>
    </row>
    <row r="123" spans="33:37" hidden="1" x14ac:dyDescent="0.4">
      <c r="AH123" s="1" t="s">
        <v>39</v>
      </c>
      <c r="AJ123" s="23">
        <v>2040</v>
      </c>
      <c r="AK123" s="1" t="s">
        <v>64</v>
      </c>
    </row>
    <row r="124" spans="33:37" hidden="1" x14ac:dyDescent="0.4">
      <c r="AH124" s="1" t="s">
        <v>40</v>
      </c>
      <c r="AJ124" s="23">
        <v>2041</v>
      </c>
      <c r="AK124" s="1" t="s">
        <v>65</v>
      </c>
    </row>
    <row r="125" spans="33:37" hidden="1" x14ac:dyDescent="0.4">
      <c r="AH125" s="1" t="s">
        <v>41</v>
      </c>
      <c r="AJ125" s="23">
        <v>2042</v>
      </c>
      <c r="AK125" s="1" t="s">
        <v>66</v>
      </c>
    </row>
    <row r="126" spans="33:37" hidden="1" x14ac:dyDescent="0.4">
      <c r="AJ126" s="23">
        <v>2043</v>
      </c>
      <c r="AK126" s="1" t="s">
        <v>67</v>
      </c>
    </row>
    <row r="127" spans="33:37" hidden="1" x14ac:dyDescent="0.4">
      <c r="AJ127" s="23">
        <v>2044</v>
      </c>
      <c r="AK127" s="1" t="s">
        <v>68</v>
      </c>
    </row>
    <row r="128" spans="33:37" hidden="1" x14ac:dyDescent="0.4">
      <c r="AJ128" s="23">
        <v>2045</v>
      </c>
      <c r="AK128" s="1" t="s">
        <v>69</v>
      </c>
    </row>
    <row r="129" spans="36:37" hidden="1" x14ac:dyDescent="0.4">
      <c r="AJ129" s="23">
        <v>2046</v>
      </c>
      <c r="AK129" s="1" t="s">
        <v>70</v>
      </c>
    </row>
    <row r="130" spans="36:37" hidden="1" x14ac:dyDescent="0.4">
      <c r="AJ130" s="23">
        <v>2047</v>
      </c>
      <c r="AK130" s="1" t="s">
        <v>71</v>
      </c>
    </row>
    <row r="131" spans="36:37" hidden="1" x14ac:dyDescent="0.4">
      <c r="AJ131" s="23">
        <v>2048</v>
      </c>
      <c r="AK131" s="1" t="s">
        <v>72</v>
      </c>
    </row>
    <row r="132" spans="36:37" hidden="1" x14ac:dyDescent="0.4">
      <c r="AJ132" s="23">
        <v>2049</v>
      </c>
      <c r="AK132" s="1" t="s">
        <v>73</v>
      </c>
    </row>
    <row r="133" spans="36:37" hidden="1" x14ac:dyDescent="0.4">
      <c r="AJ133" s="23">
        <v>2050</v>
      </c>
      <c r="AK133" s="1" t="s">
        <v>74</v>
      </c>
    </row>
    <row r="134" spans="36:37" hidden="1" x14ac:dyDescent="0.4">
      <c r="AJ134" s="23">
        <v>2051</v>
      </c>
      <c r="AK134" s="1" t="s">
        <v>75</v>
      </c>
    </row>
    <row r="135" spans="36:37" hidden="1" x14ac:dyDescent="0.4">
      <c r="AJ135" s="23">
        <v>2052</v>
      </c>
      <c r="AK135" s="1" t="s">
        <v>76</v>
      </c>
    </row>
    <row r="136" spans="36:37" hidden="1" x14ac:dyDescent="0.4">
      <c r="AJ136" s="23">
        <v>2053</v>
      </c>
      <c r="AK136" s="1" t="s">
        <v>77</v>
      </c>
    </row>
    <row r="137" spans="36:37" hidden="1" x14ac:dyDescent="0.4">
      <c r="AJ137" s="23">
        <v>2054</v>
      </c>
      <c r="AK137" s="1" t="s">
        <v>78</v>
      </c>
    </row>
    <row r="138" spans="36:37" hidden="1" x14ac:dyDescent="0.4">
      <c r="AJ138" s="23">
        <v>2055</v>
      </c>
      <c r="AK138" s="1" t="s">
        <v>79</v>
      </c>
    </row>
    <row r="139" spans="36:37" hidden="1" x14ac:dyDescent="0.4">
      <c r="AJ139" s="23">
        <v>2056</v>
      </c>
    </row>
    <row r="140" spans="36:37" hidden="1" x14ac:dyDescent="0.4">
      <c r="AJ140" s="23"/>
    </row>
    <row r="141" spans="36:37" hidden="1" x14ac:dyDescent="0.4">
      <c r="AJ141" s="23"/>
    </row>
    <row r="142" spans="36:37" hidden="1" x14ac:dyDescent="0.4">
      <c r="AJ142" s="23"/>
    </row>
    <row r="143" spans="36:37" hidden="1" x14ac:dyDescent="0.4">
      <c r="AJ143" s="23"/>
    </row>
    <row r="144" spans="36:37" hidden="1" x14ac:dyDescent="0.4">
      <c r="AJ144" s="23"/>
    </row>
    <row r="145" spans="36:36" hidden="1" x14ac:dyDescent="0.4">
      <c r="AJ145" s="23"/>
    </row>
    <row r="146" spans="36:36" hidden="1" x14ac:dyDescent="0.4">
      <c r="AJ146" s="23"/>
    </row>
    <row r="147" spans="36:36" hidden="1" x14ac:dyDescent="0.4">
      <c r="AJ147" s="23"/>
    </row>
    <row r="148" spans="36:36" hidden="1" x14ac:dyDescent="0.4">
      <c r="AJ148" s="23"/>
    </row>
    <row r="149" spans="36:36" hidden="1" x14ac:dyDescent="0.4">
      <c r="AJ149" s="23"/>
    </row>
    <row r="150" spans="36:36" hidden="1" x14ac:dyDescent="0.4">
      <c r="AJ150" s="23"/>
    </row>
    <row r="151" spans="36:36" hidden="1" x14ac:dyDescent="0.4">
      <c r="AJ151" s="23"/>
    </row>
    <row r="152" spans="36:36" hidden="1" x14ac:dyDescent="0.4">
      <c r="AJ152" s="23"/>
    </row>
    <row r="153" spans="36:36" hidden="1" x14ac:dyDescent="0.4">
      <c r="AJ153" s="23"/>
    </row>
    <row r="154" spans="36:36" hidden="1" x14ac:dyDescent="0.4">
      <c r="AJ154" s="23"/>
    </row>
    <row r="155" spans="36:36" hidden="1" x14ac:dyDescent="0.4">
      <c r="AJ155" s="23"/>
    </row>
    <row r="156" spans="36:36" hidden="1" x14ac:dyDescent="0.4">
      <c r="AJ156" s="23"/>
    </row>
    <row r="157" spans="36:36" hidden="1" x14ac:dyDescent="0.4">
      <c r="AJ157" s="23"/>
    </row>
    <row r="158" spans="36:36" hidden="1" x14ac:dyDescent="0.4">
      <c r="AJ158" s="23"/>
    </row>
    <row r="159" spans="36:36" hidden="1" x14ac:dyDescent="0.4">
      <c r="AJ159" s="23"/>
    </row>
    <row r="160" spans="36:36" hidden="1" x14ac:dyDescent="0.4">
      <c r="AJ160" s="23"/>
    </row>
    <row r="161" spans="36:36" hidden="1" x14ac:dyDescent="0.4">
      <c r="AJ161" s="23"/>
    </row>
    <row r="162" spans="36:36" hidden="1" x14ac:dyDescent="0.4">
      <c r="AJ162" s="23"/>
    </row>
    <row r="163" spans="36:36" hidden="1" x14ac:dyDescent="0.4">
      <c r="AJ163" s="23"/>
    </row>
    <row r="164" spans="36:36" hidden="1" x14ac:dyDescent="0.4">
      <c r="AJ164" s="23"/>
    </row>
    <row r="165" spans="36:36" hidden="1" x14ac:dyDescent="0.4">
      <c r="AJ165" s="23"/>
    </row>
    <row r="166" spans="36:36" hidden="1" x14ac:dyDescent="0.4">
      <c r="AJ166" s="23"/>
    </row>
    <row r="167" spans="36:36" hidden="1" x14ac:dyDescent="0.4">
      <c r="AJ167" s="23"/>
    </row>
    <row r="168" spans="36:36" hidden="1" x14ac:dyDescent="0.4">
      <c r="AJ168" s="23"/>
    </row>
    <row r="169" spans="36:36" hidden="1" x14ac:dyDescent="0.4">
      <c r="AJ169" s="23"/>
    </row>
    <row r="170" spans="36:36" hidden="1" x14ac:dyDescent="0.4">
      <c r="AJ170" s="23"/>
    </row>
    <row r="171" spans="36:36" hidden="1" x14ac:dyDescent="0.4">
      <c r="AJ171" s="23"/>
    </row>
    <row r="172" spans="36:36" hidden="1" x14ac:dyDescent="0.4">
      <c r="AJ172" s="23"/>
    </row>
    <row r="173" spans="36:36" hidden="1" x14ac:dyDescent="0.4">
      <c r="AJ173" s="23"/>
    </row>
    <row r="174" spans="36:36" hidden="1" x14ac:dyDescent="0.4"/>
    <row r="175" spans="36:36" hidden="1" x14ac:dyDescent="0.4"/>
    <row r="176" spans="36:36" hidden="1" x14ac:dyDescent="0.4"/>
    <row r="177" hidden="1" x14ac:dyDescent="0.4"/>
    <row r="178" hidden="1" x14ac:dyDescent="0.4"/>
    <row r="179" hidden="1" x14ac:dyDescent="0.4"/>
    <row r="180" hidden="1" x14ac:dyDescent="0.4"/>
    <row r="181" hidden="1" x14ac:dyDescent="0.4"/>
    <row r="182" hidden="1" x14ac:dyDescent="0.4"/>
    <row r="183" hidden="1" x14ac:dyDescent="0.4"/>
    <row r="184" hidden="1" x14ac:dyDescent="0.4"/>
  </sheetData>
  <mergeCells count="155">
    <mergeCell ref="C31:M32"/>
    <mergeCell ref="N31:Q32"/>
    <mergeCell ref="R31:U32"/>
    <mergeCell ref="V31:Y32"/>
    <mergeCell ref="R82:U83"/>
    <mergeCell ref="V82:Y83"/>
    <mergeCell ref="F82:M83"/>
    <mergeCell ref="C85:Y90"/>
    <mergeCell ref="C92:G93"/>
    <mergeCell ref="H92:L93"/>
    <mergeCell ref="M92:Q93"/>
    <mergeCell ref="R92:V93"/>
    <mergeCell ref="N80:Q81"/>
    <mergeCell ref="R80:U81"/>
    <mergeCell ref="V80:Y81"/>
    <mergeCell ref="N82:Q83"/>
    <mergeCell ref="C76:E79"/>
    <mergeCell ref="F76:M76"/>
    <mergeCell ref="N76:Q77"/>
    <mergeCell ref="R76:U77"/>
    <mergeCell ref="V76:Y77"/>
    <mergeCell ref="F77:M77"/>
    <mergeCell ref="N78:Q79"/>
    <mergeCell ref="R78:U79"/>
    <mergeCell ref="V78:Y79"/>
    <mergeCell ref="C74:E75"/>
    <mergeCell ref="F74:M74"/>
    <mergeCell ref="N74:Q75"/>
    <mergeCell ref="R74:U75"/>
    <mergeCell ref="V74:Y75"/>
    <mergeCell ref="F75:M75"/>
    <mergeCell ref="F78:I79"/>
    <mergeCell ref="J78:M79"/>
    <mergeCell ref="C70:M71"/>
    <mergeCell ref="N70:Q71"/>
    <mergeCell ref="R70:U71"/>
    <mergeCell ref="V70:Y71"/>
    <mergeCell ref="C72:E73"/>
    <mergeCell ref="F72:M72"/>
    <mergeCell ref="N72:Q73"/>
    <mergeCell ref="R72:U73"/>
    <mergeCell ref="V72:Y73"/>
    <mergeCell ref="F73:M73"/>
    <mergeCell ref="C66:E69"/>
    <mergeCell ref="F66:M66"/>
    <mergeCell ref="N66:Q67"/>
    <mergeCell ref="R66:U67"/>
    <mergeCell ref="V66:Y67"/>
    <mergeCell ref="F67:M67"/>
    <mergeCell ref="N68:Q69"/>
    <mergeCell ref="R68:U69"/>
    <mergeCell ref="V68:Y69"/>
    <mergeCell ref="F68:I69"/>
    <mergeCell ref="J68:M69"/>
    <mergeCell ref="C64:E65"/>
    <mergeCell ref="F64:M64"/>
    <mergeCell ref="N64:Q65"/>
    <mergeCell ref="R64:U65"/>
    <mergeCell ref="V64:Y65"/>
    <mergeCell ref="F65:M65"/>
    <mergeCell ref="C60:M61"/>
    <mergeCell ref="N60:Q61"/>
    <mergeCell ref="R60:U61"/>
    <mergeCell ref="V60:Y61"/>
    <mergeCell ref="C62:E63"/>
    <mergeCell ref="F62:M62"/>
    <mergeCell ref="N62:Q63"/>
    <mergeCell ref="R62:U63"/>
    <mergeCell ref="V62:Y63"/>
    <mergeCell ref="F63:M63"/>
    <mergeCell ref="C56:E59"/>
    <mergeCell ref="F56:M56"/>
    <mergeCell ref="N56:Q57"/>
    <mergeCell ref="R56:U57"/>
    <mergeCell ref="V56:Y57"/>
    <mergeCell ref="F57:M57"/>
    <mergeCell ref="N58:Q59"/>
    <mergeCell ref="R58:U59"/>
    <mergeCell ref="V58:Y59"/>
    <mergeCell ref="F58:I59"/>
    <mergeCell ref="J58:M59"/>
    <mergeCell ref="C54:E55"/>
    <mergeCell ref="F54:M54"/>
    <mergeCell ref="N54:Q55"/>
    <mergeCell ref="R54:U55"/>
    <mergeCell ref="V54:Y55"/>
    <mergeCell ref="F55:M55"/>
    <mergeCell ref="C50:M51"/>
    <mergeCell ref="N50:Q51"/>
    <mergeCell ref="R50:U51"/>
    <mergeCell ref="V50:Y51"/>
    <mergeCell ref="C52:E53"/>
    <mergeCell ref="F52:M52"/>
    <mergeCell ref="N52:Q53"/>
    <mergeCell ref="R52:U53"/>
    <mergeCell ref="V52:Y53"/>
    <mergeCell ref="F53:M53"/>
    <mergeCell ref="F48:I49"/>
    <mergeCell ref="C42:E43"/>
    <mergeCell ref="C44:E45"/>
    <mergeCell ref="C46:E49"/>
    <mergeCell ref="F42:M42"/>
    <mergeCell ref="F43:M43"/>
    <mergeCell ref="F44:M44"/>
    <mergeCell ref="F45:M45"/>
    <mergeCell ref="F46:M46"/>
    <mergeCell ref="F47:M47"/>
    <mergeCell ref="C10:E11"/>
    <mergeCell ref="F10:I11"/>
    <mergeCell ref="C13:E14"/>
    <mergeCell ref="F13:K14"/>
    <mergeCell ref="V40:Y41"/>
    <mergeCell ref="N42:Q43"/>
    <mergeCell ref="R42:U43"/>
    <mergeCell ref="V42:Y43"/>
    <mergeCell ref="C34:Y35"/>
    <mergeCell ref="C29:M30"/>
    <mergeCell ref="C24:M25"/>
    <mergeCell ref="C22:M23"/>
    <mergeCell ref="C27:M28"/>
    <mergeCell ref="Q37:R38"/>
    <mergeCell ref="N37:P38"/>
    <mergeCell ref="N27:Q28"/>
    <mergeCell ref="R27:U28"/>
    <mergeCell ref="N29:Q30"/>
    <mergeCell ref="R29:U30"/>
    <mergeCell ref="V27:Y28"/>
    <mergeCell ref="V29:Y30"/>
    <mergeCell ref="N22:Q23"/>
    <mergeCell ref="R22:U23"/>
    <mergeCell ref="N24:Q25"/>
    <mergeCell ref="F80:I81"/>
    <mergeCell ref="J80:M81"/>
    <mergeCell ref="L13:N14"/>
    <mergeCell ref="O13:X14"/>
    <mergeCell ref="C16:E17"/>
    <mergeCell ref="F16:N17"/>
    <mergeCell ref="C19:F20"/>
    <mergeCell ref="G19:H20"/>
    <mergeCell ref="I19:L20"/>
    <mergeCell ref="M19:N20"/>
    <mergeCell ref="R24:U25"/>
    <mergeCell ref="C40:M41"/>
    <mergeCell ref="N40:Q41"/>
    <mergeCell ref="R40:U41"/>
    <mergeCell ref="V44:Y45"/>
    <mergeCell ref="N46:Q47"/>
    <mergeCell ref="R46:U47"/>
    <mergeCell ref="V46:Y47"/>
    <mergeCell ref="N48:Q49"/>
    <mergeCell ref="R48:U49"/>
    <mergeCell ref="V48:Y49"/>
    <mergeCell ref="N44:Q45"/>
    <mergeCell ref="R44:U45"/>
    <mergeCell ref="J48:M49"/>
  </mergeCells>
  <dataValidations count="5">
    <dataValidation type="list" allowBlank="1" showInputMessage="1" showErrorMessage="1" sqref="F10:I11" xr:uid="{00000000-0002-0000-0100-000000000000}">
      <formula1>$AH$101:$AH$125</formula1>
    </dataValidation>
    <dataValidation type="list" allowBlank="1" showInputMessage="1" showErrorMessage="1" sqref="G19:H20 M19:N20" xr:uid="{00000000-0002-0000-0100-000001000000}">
      <formula1>$AI$101:$AI$103</formula1>
    </dataValidation>
    <dataValidation type="list" allowBlank="1" showInputMessage="1" showErrorMessage="1" sqref="N24:Q25" xr:uid="{00000000-0002-0000-0100-000002000000}">
      <formula1>$AG$101:$AG$113</formula1>
    </dataValidation>
    <dataValidation type="list" allowBlank="1" showInputMessage="1" showErrorMessage="1" sqref="R24:U25" xr:uid="{00000000-0002-0000-0100-000003000000}">
      <formula1>$AJ$101:$AJ$139</formula1>
    </dataValidation>
    <dataValidation type="list" allowBlank="1" showInputMessage="1" showErrorMessage="1" sqref="Q37:R38" xr:uid="{00000000-0002-0000-0100-000004000000}">
      <formula1>$AK$101:$AK$138</formula1>
    </dataValidation>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K218"/>
  <sheetViews>
    <sheetView zoomScale="90" zoomScaleNormal="90" workbookViewId="0">
      <pane ySplit="7" topLeftCell="A8" activePane="bottomLeft" state="frozen"/>
      <selection activeCell="C30" sqref="C30:Y35"/>
      <selection pane="bottomLeft" activeCell="C27" sqref="C27:M28"/>
    </sheetView>
  </sheetViews>
  <sheetFormatPr defaultColWidth="0" defaultRowHeight="13.05" customHeight="1" zeroHeight="1" x14ac:dyDescent="0.4"/>
  <cols>
    <col min="1" max="1" width="3.19921875" style="1" customWidth="1"/>
    <col min="2" max="2" width="3.06640625" style="1" customWidth="1"/>
    <col min="3" max="8" width="6.73046875" style="1" customWidth="1"/>
    <col min="9" max="9" width="8.53125" style="1" customWidth="1"/>
    <col min="10" max="13" width="6.73046875" style="1" customWidth="1"/>
    <col min="14" max="25" width="8" style="1" customWidth="1"/>
    <col min="26" max="26" width="3.265625" style="1" customWidth="1"/>
    <col min="27" max="27" width="4.265625" style="1" customWidth="1"/>
    <col min="28" max="29" width="8.73046875" style="1" hidden="1" customWidth="1"/>
    <col min="30" max="30" width="22.796875" style="54" hidden="1" customWidth="1"/>
    <col min="31" max="31" width="13.9296875" style="1" hidden="1" customWidth="1"/>
    <col min="32" max="16384" width="8.73046875" style="1" hidden="1"/>
  </cols>
  <sheetData>
    <row r="1" spans="2:26" ht="13.05" customHeight="1" x14ac:dyDescent="0.4"/>
    <row r="2" spans="2:26" ht="13.05" customHeight="1" x14ac:dyDescent="0.4"/>
    <row r="3" spans="2:26" ht="13.05" customHeight="1" x14ac:dyDescent="0.4"/>
    <row r="4" spans="2:26" ht="13.05" customHeight="1" x14ac:dyDescent="0.4"/>
    <row r="5" spans="2:26" ht="13.05" customHeight="1" x14ac:dyDescent="0.4"/>
    <row r="6" spans="2:26" ht="13.05" customHeight="1" x14ac:dyDescent="0.4"/>
    <row r="7" spans="2:26" ht="13.05" customHeight="1" x14ac:dyDescent="0.4"/>
    <row r="8" spans="2:26" ht="13.5" thickBot="1" x14ac:dyDescent="0.45"/>
    <row r="9" spans="2:26" ht="13.15" x14ac:dyDescent="0.4">
      <c r="B9" s="2"/>
      <c r="C9" s="3"/>
      <c r="D9" s="3"/>
      <c r="E9" s="3"/>
      <c r="F9" s="3"/>
      <c r="G9" s="3"/>
      <c r="H9" s="3"/>
      <c r="I9" s="3"/>
      <c r="J9" s="3"/>
      <c r="K9" s="3"/>
      <c r="L9" s="3"/>
      <c r="M9" s="3"/>
      <c r="N9" s="32"/>
      <c r="O9" s="32"/>
      <c r="P9" s="32"/>
      <c r="Q9" s="32"/>
      <c r="R9" s="32"/>
      <c r="S9" s="32"/>
      <c r="T9" s="3"/>
      <c r="U9" s="3"/>
      <c r="V9" s="3"/>
      <c r="W9" s="3"/>
      <c r="X9" s="3"/>
      <c r="Y9" s="3"/>
      <c r="Z9" s="4"/>
    </row>
    <row r="10" spans="2:26" ht="13.15" x14ac:dyDescent="0.4">
      <c r="B10" s="5"/>
      <c r="C10" s="96" t="s">
        <v>86</v>
      </c>
      <c r="D10" s="97"/>
      <c r="E10" s="98"/>
      <c r="F10" s="168" t="s">
        <v>84</v>
      </c>
      <c r="G10" s="169"/>
      <c r="T10" s="74"/>
      <c r="Z10" s="6"/>
    </row>
    <row r="11" spans="2:26" ht="13.15" x14ac:dyDescent="0.4">
      <c r="B11" s="5"/>
      <c r="C11" s="99"/>
      <c r="D11" s="100"/>
      <c r="E11" s="101"/>
      <c r="F11" s="170"/>
      <c r="G11" s="171"/>
      <c r="T11" s="74"/>
      <c r="Z11" s="6"/>
    </row>
    <row r="12" spans="2:26" ht="13.05" customHeight="1" x14ac:dyDescent="0.4">
      <c r="B12" s="5"/>
      <c r="Z12" s="6"/>
    </row>
    <row r="13" spans="2:26" ht="13.05" customHeight="1" x14ac:dyDescent="0.4">
      <c r="B13" s="5"/>
      <c r="C13" s="309" t="s">
        <v>477</v>
      </c>
      <c r="D13" s="310"/>
      <c r="E13" s="310"/>
      <c r="F13" s="310"/>
      <c r="G13" s="310"/>
      <c r="H13" s="310"/>
      <c r="I13" s="310"/>
      <c r="J13" s="310"/>
      <c r="K13" s="310"/>
      <c r="L13" s="310"/>
      <c r="M13" s="311"/>
      <c r="N13" s="321" t="str">
        <f>AE41</f>
        <v>1 April 2024 - 30 June 2024</v>
      </c>
      <c r="O13" s="322"/>
      <c r="P13" s="323"/>
      <c r="Q13" s="321" t="str">
        <f>AE55</f>
        <v>1 July 2024 - 30 September 2024</v>
      </c>
      <c r="R13" s="322"/>
      <c r="S13" s="323"/>
      <c r="T13" s="321" t="str">
        <f>AE65</f>
        <v>1 October 2024 - 31 December 2024</v>
      </c>
      <c r="U13" s="322"/>
      <c r="V13" s="323"/>
      <c r="W13" s="321" t="str">
        <f>AE79</f>
        <v>1 January 2025 - 31 March 2025</v>
      </c>
      <c r="X13" s="322"/>
      <c r="Y13" s="323"/>
      <c r="Z13" s="6"/>
    </row>
    <row r="14" spans="2:26" ht="13.15" x14ac:dyDescent="0.4">
      <c r="B14" s="7"/>
      <c r="C14" s="312"/>
      <c r="D14" s="313"/>
      <c r="E14" s="313"/>
      <c r="F14" s="313"/>
      <c r="G14" s="313"/>
      <c r="H14" s="313"/>
      <c r="I14" s="313"/>
      <c r="J14" s="313"/>
      <c r="K14" s="313"/>
      <c r="L14" s="313"/>
      <c r="M14" s="314"/>
      <c r="N14" s="324"/>
      <c r="O14" s="325"/>
      <c r="P14" s="326"/>
      <c r="Q14" s="324"/>
      <c r="R14" s="325"/>
      <c r="S14" s="326"/>
      <c r="T14" s="324"/>
      <c r="U14" s="325"/>
      <c r="V14" s="326"/>
      <c r="W14" s="324"/>
      <c r="X14" s="325"/>
      <c r="Y14" s="326"/>
      <c r="Z14" s="6"/>
    </row>
    <row r="15" spans="2:26" ht="13.05" customHeight="1" x14ac:dyDescent="0.4">
      <c r="B15" s="7"/>
      <c r="C15" s="112" t="s">
        <v>458</v>
      </c>
      <c r="D15" s="113"/>
      <c r="E15" s="113"/>
      <c r="F15" s="113"/>
      <c r="G15" s="113"/>
      <c r="H15" s="113"/>
      <c r="I15" s="113"/>
      <c r="J15" s="113"/>
      <c r="K15" s="113"/>
      <c r="L15" s="113"/>
      <c r="M15" s="114"/>
      <c r="N15" s="327"/>
      <c r="O15" s="328"/>
      <c r="P15" s="329"/>
      <c r="Q15" s="327"/>
      <c r="R15" s="328"/>
      <c r="S15" s="329"/>
      <c r="T15" s="327"/>
      <c r="U15" s="328"/>
      <c r="V15" s="329"/>
      <c r="W15" s="327"/>
      <c r="X15" s="328"/>
      <c r="Y15" s="329"/>
      <c r="Z15" s="6"/>
    </row>
    <row r="16" spans="2:26" ht="13.05" customHeight="1" x14ac:dyDescent="0.4">
      <c r="B16" s="7"/>
      <c r="C16" s="115"/>
      <c r="D16" s="116"/>
      <c r="E16" s="116"/>
      <c r="F16" s="116"/>
      <c r="G16" s="116"/>
      <c r="H16" s="116"/>
      <c r="I16" s="116"/>
      <c r="J16" s="116"/>
      <c r="K16" s="116"/>
      <c r="L16" s="116"/>
      <c r="M16" s="117"/>
      <c r="N16" s="330"/>
      <c r="O16" s="331"/>
      <c r="P16" s="332"/>
      <c r="Q16" s="330"/>
      <c r="R16" s="331"/>
      <c r="S16" s="332"/>
      <c r="T16" s="330"/>
      <c r="U16" s="331"/>
      <c r="V16" s="332"/>
      <c r="W16" s="330"/>
      <c r="X16" s="331"/>
      <c r="Y16" s="332"/>
      <c r="Z16" s="6"/>
    </row>
    <row r="17" spans="2:32" ht="13.05" customHeight="1" x14ac:dyDescent="0.4">
      <c r="B17" s="7"/>
      <c r="C17" s="112" t="s">
        <v>459</v>
      </c>
      <c r="D17" s="113"/>
      <c r="E17" s="113"/>
      <c r="F17" s="113"/>
      <c r="G17" s="113"/>
      <c r="H17" s="113"/>
      <c r="I17" s="113"/>
      <c r="J17" s="113"/>
      <c r="K17" s="113"/>
      <c r="L17" s="113"/>
      <c r="M17" s="114"/>
      <c r="N17" s="327"/>
      <c r="O17" s="328"/>
      <c r="P17" s="329"/>
      <c r="Q17" s="327"/>
      <c r="R17" s="328"/>
      <c r="S17" s="329"/>
      <c r="T17" s="327"/>
      <c r="U17" s="328"/>
      <c r="V17" s="329"/>
      <c r="W17" s="327"/>
      <c r="X17" s="328"/>
      <c r="Y17" s="329"/>
      <c r="Z17" s="6"/>
    </row>
    <row r="18" spans="2:32" ht="13.05" customHeight="1" x14ac:dyDescent="0.4">
      <c r="B18" s="7"/>
      <c r="C18" s="315"/>
      <c r="D18" s="316"/>
      <c r="E18" s="316"/>
      <c r="F18" s="316"/>
      <c r="G18" s="316"/>
      <c r="H18" s="316"/>
      <c r="I18" s="316"/>
      <c r="J18" s="316"/>
      <c r="K18" s="316"/>
      <c r="L18" s="316"/>
      <c r="M18" s="317"/>
      <c r="N18" s="333"/>
      <c r="O18" s="334"/>
      <c r="P18" s="335"/>
      <c r="Q18" s="333"/>
      <c r="R18" s="334"/>
      <c r="S18" s="335"/>
      <c r="T18" s="333"/>
      <c r="U18" s="334"/>
      <c r="V18" s="335"/>
      <c r="W18" s="333"/>
      <c r="X18" s="334"/>
      <c r="Y18" s="335"/>
      <c r="Z18" s="6"/>
    </row>
    <row r="19" spans="2:32" ht="13.05" customHeight="1" x14ac:dyDescent="0.4">
      <c r="B19" s="7"/>
      <c r="C19" s="315"/>
      <c r="D19" s="316"/>
      <c r="E19" s="316"/>
      <c r="F19" s="316"/>
      <c r="G19" s="316"/>
      <c r="H19" s="316"/>
      <c r="I19" s="316"/>
      <c r="J19" s="316"/>
      <c r="K19" s="316"/>
      <c r="L19" s="316"/>
      <c r="M19" s="317"/>
      <c r="N19" s="333"/>
      <c r="O19" s="334"/>
      <c r="P19" s="335"/>
      <c r="Q19" s="333"/>
      <c r="R19" s="334"/>
      <c r="S19" s="335"/>
      <c r="T19" s="333"/>
      <c r="U19" s="334"/>
      <c r="V19" s="335"/>
      <c r="W19" s="333"/>
      <c r="X19" s="334"/>
      <c r="Y19" s="335"/>
      <c r="Z19" s="6"/>
    </row>
    <row r="20" spans="2:32" ht="13.05" customHeight="1" x14ac:dyDescent="0.4">
      <c r="B20" s="7"/>
      <c r="C20" s="115"/>
      <c r="D20" s="116"/>
      <c r="E20" s="116"/>
      <c r="F20" s="116"/>
      <c r="G20" s="116"/>
      <c r="H20" s="116"/>
      <c r="I20" s="116"/>
      <c r="J20" s="116"/>
      <c r="K20" s="116"/>
      <c r="L20" s="116"/>
      <c r="M20" s="117"/>
      <c r="N20" s="330"/>
      <c r="O20" s="331"/>
      <c r="P20" s="332"/>
      <c r="Q20" s="330"/>
      <c r="R20" s="331"/>
      <c r="S20" s="332"/>
      <c r="T20" s="330"/>
      <c r="U20" s="331"/>
      <c r="V20" s="332"/>
      <c r="W20" s="330"/>
      <c r="X20" s="331"/>
      <c r="Y20" s="332"/>
      <c r="Z20" s="6"/>
    </row>
    <row r="21" spans="2:32" ht="13.05" customHeight="1" x14ac:dyDescent="0.4">
      <c r="B21" s="7"/>
      <c r="C21" s="318" t="s">
        <v>460</v>
      </c>
      <c r="D21" s="319"/>
      <c r="E21" s="319"/>
      <c r="F21" s="319"/>
      <c r="G21" s="319"/>
      <c r="H21" s="319"/>
      <c r="I21" s="319"/>
      <c r="J21" s="319"/>
      <c r="K21" s="319"/>
      <c r="L21" s="319"/>
      <c r="M21" s="319"/>
      <c r="N21" s="319"/>
      <c r="O21" s="319"/>
      <c r="P21" s="319"/>
      <c r="Q21" s="319"/>
      <c r="R21" s="319"/>
      <c r="S21" s="319"/>
      <c r="T21" s="319"/>
      <c r="U21" s="319"/>
      <c r="V21" s="319"/>
      <c r="W21" s="319"/>
      <c r="X21" s="319"/>
      <c r="Y21" s="320"/>
      <c r="Z21" s="16"/>
    </row>
    <row r="22" spans="2:32" ht="13.15" x14ac:dyDescent="0.4">
      <c r="B22" s="7"/>
      <c r="C22" s="318"/>
      <c r="D22" s="319"/>
      <c r="E22" s="319"/>
      <c r="F22" s="319"/>
      <c r="G22" s="319"/>
      <c r="H22" s="319"/>
      <c r="I22" s="319"/>
      <c r="J22" s="319"/>
      <c r="K22" s="319"/>
      <c r="L22" s="319"/>
      <c r="M22" s="319"/>
      <c r="N22" s="319"/>
      <c r="O22" s="319"/>
      <c r="P22" s="319"/>
      <c r="Q22" s="319"/>
      <c r="R22" s="319"/>
      <c r="S22" s="319"/>
      <c r="T22" s="319"/>
      <c r="U22" s="319"/>
      <c r="V22" s="319"/>
      <c r="W22" s="319"/>
      <c r="X22" s="319"/>
      <c r="Y22" s="320"/>
      <c r="Z22" s="16"/>
    </row>
    <row r="23" spans="2:32" ht="13.05" customHeight="1" x14ac:dyDescent="0.4">
      <c r="B23" s="7"/>
      <c r="C23" s="112" t="s">
        <v>461</v>
      </c>
      <c r="D23" s="113"/>
      <c r="E23" s="113"/>
      <c r="F23" s="113"/>
      <c r="G23" s="113"/>
      <c r="H23" s="113"/>
      <c r="I23" s="113"/>
      <c r="J23" s="113"/>
      <c r="K23" s="113"/>
      <c r="L23" s="113"/>
      <c r="M23" s="114"/>
      <c r="N23" s="303"/>
      <c r="O23" s="304"/>
      <c r="P23" s="305"/>
      <c r="Q23" s="303"/>
      <c r="R23" s="304"/>
      <c r="S23" s="305"/>
      <c r="T23" s="303"/>
      <c r="U23" s="304"/>
      <c r="V23" s="305"/>
      <c r="W23" s="303"/>
      <c r="X23" s="304"/>
      <c r="Y23" s="305"/>
      <c r="Z23" s="6"/>
      <c r="AD23" s="54" t="s">
        <v>159</v>
      </c>
      <c r="AF23" s="1" t="s">
        <v>160</v>
      </c>
    </row>
    <row r="24" spans="2:32" ht="13.05" customHeight="1" x14ac:dyDescent="0.4">
      <c r="B24" s="7"/>
      <c r="C24" s="115"/>
      <c r="D24" s="116"/>
      <c r="E24" s="116"/>
      <c r="F24" s="116"/>
      <c r="G24" s="116"/>
      <c r="H24" s="116"/>
      <c r="I24" s="116"/>
      <c r="J24" s="116"/>
      <c r="K24" s="116"/>
      <c r="L24" s="116"/>
      <c r="M24" s="117"/>
      <c r="N24" s="306"/>
      <c r="O24" s="307"/>
      <c r="P24" s="308"/>
      <c r="Q24" s="306"/>
      <c r="R24" s="307"/>
      <c r="S24" s="308"/>
      <c r="T24" s="306"/>
      <c r="U24" s="307"/>
      <c r="V24" s="308"/>
      <c r="W24" s="306"/>
      <c r="X24" s="307"/>
      <c r="Y24" s="308"/>
      <c r="Z24" s="6"/>
      <c r="AD24" s="54" t="s">
        <v>164</v>
      </c>
      <c r="AF24" s="1" t="s">
        <v>165</v>
      </c>
    </row>
    <row r="25" spans="2:32" ht="13.05" customHeight="1" x14ac:dyDescent="0.4">
      <c r="B25" s="7"/>
      <c r="C25" s="112" t="s">
        <v>462</v>
      </c>
      <c r="D25" s="113"/>
      <c r="E25" s="113"/>
      <c r="F25" s="113"/>
      <c r="G25" s="113"/>
      <c r="H25" s="113"/>
      <c r="I25" s="113"/>
      <c r="J25" s="113"/>
      <c r="K25" s="113"/>
      <c r="L25" s="113"/>
      <c r="M25" s="114"/>
      <c r="N25" s="303"/>
      <c r="O25" s="304"/>
      <c r="P25" s="305"/>
      <c r="Q25" s="303"/>
      <c r="R25" s="304"/>
      <c r="S25" s="305"/>
      <c r="T25" s="303"/>
      <c r="U25" s="304"/>
      <c r="V25" s="305"/>
      <c r="W25" s="303"/>
      <c r="X25" s="304"/>
      <c r="Y25" s="305"/>
      <c r="Z25" s="6"/>
      <c r="AD25" s="54" t="s">
        <v>169</v>
      </c>
      <c r="AF25" s="1" t="s">
        <v>170</v>
      </c>
    </row>
    <row r="26" spans="2:32" ht="13.05" customHeight="1" x14ac:dyDescent="0.4">
      <c r="B26" s="5"/>
      <c r="C26" s="115"/>
      <c r="D26" s="116"/>
      <c r="E26" s="116"/>
      <c r="F26" s="116"/>
      <c r="G26" s="116"/>
      <c r="H26" s="116"/>
      <c r="I26" s="116"/>
      <c r="J26" s="116"/>
      <c r="K26" s="116"/>
      <c r="L26" s="116"/>
      <c r="M26" s="117"/>
      <c r="N26" s="306"/>
      <c r="O26" s="307"/>
      <c r="P26" s="308"/>
      <c r="Q26" s="306"/>
      <c r="R26" s="307"/>
      <c r="S26" s="308"/>
      <c r="T26" s="306"/>
      <c r="U26" s="307"/>
      <c r="V26" s="308"/>
      <c r="W26" s="306"/>
      <c r="X26" s="307"/>
      <c r="Y26" s="308"/>
      <c r="Z26" s="16"/>
      <c r="AD26" s="54" t="s">
        <v>174</v>
      </c>
      <c r="AF26" s="1" t="s">
        <v>175</v>
      </c>
    </row>
    <row r="27" spans="2:32" ht="13.05" customHeight="1" x14ac:dyDescent="0.4">
      <c r="B27" s="5"/>
      <c r="C27" s="112" t="s">
        <v>463</v>
      </c>
      <c r="D27" s="113"/>
      <c r="E27" s="113"/>
      <c r="F27" s="113"/>
      <c r="G27" s="113"/>
      <c r="H27" s="113"/>
      <c r="I27" s="113"/>
      <c r="J27" s="113"/>
      <c r="K27" s="113"/>
      <c r="L27" s="113"/>
      <c r="M27" s="114"/>
      <c r="N27" s="303"/>
      <c r="O27" s="304"/>
      <c r="P27" s="305"/>
      <c r="Q27" s="303"/>
      <c r="R27" s="304"/>
      <c r="S27" s="305"/>
      <c r="T27" s="303"/>
      <c r="U27" s="304"/>
      <c r="V27" s="305"/>
      <c r="W27" s="303"/>
      <c r="X27" s="304"/>
      <c r="Y27" s="305"/>
      <c r="Z27" s="16"/>
      <c r="AD27" s="54" t="s">
        <v>179</v>
      </c>
      <c r="AF27" s="1" t="s">
        <v>180</v>
      </c>
    </row>
    <row r="28" spans="2:32" ht="13.05" customHeight="1" x14ac:dyDescent="0.4">
      <c r="B28" s="5"/>
      <c r="C28" s="115"/>
      <c r="D28" s="116"/>
      <c r="E28" s="116"/>
      <c r="F28" s="116"/>
      <c r="G28" s="116"/>
      <c r="H28" s="116"/>
      <c r="I28" s="116"/>
      <c r="J28" s="116"/>
      <c r="K28" s="116"/>
      <c r="L28" s="116"/>
      <c r="M28" s="117"/>
      <c r="N28" s="306"/>
      <c r="O28" s="307"/>
      <c r="P28" s="308"/>
      <c r="Q28" s="306"/>
      <c r="R28" s="307"/>
      <c r="S28" s="308"/>
      <c r="T28" s="306"/>
      <c r="U28" s="307"/>
      <c r="V28" s="308"/>
      <c r="W28" s="306"/>
      <c r="X28" s="307"/>
      <c r="Y28" s="308"/>
      <c r="Z28" s="16"/>
      <c r="AD28" s="54" t="s">
        <v>183</v>
      </c>
      <c r="AF28" s="1" t="s">
        <v>184</v>
      </c>
    </row>
    <row r="29" spans="2:32" ht="13.05" customHeight="1" x14ac:dyDescent="0.4">
      <c r="B29" s="7"/>
      <c r="C29" s="112" t="s">
        <v>464</v>
      </c>
      <c r="D29" s="113"/>
      <c r="E29" s="113"/>
      <c r="F29" s="113"/>
      <c r="G29" s="113"/>
      <c r="H29" s="113"/>
      <c r="I29" s="113"/>
      <c r="J29" s="113"/>
      <c r="K29" s="113"/>
      <c r="L29" s="113"/>
      <c r="M29" s="114"/>
      <c r="N29" s="303"/>
      <c r="O29" s="304"/>
      <c r="P29" s="305"/>
      <c r="Q29" s="303"/>
      <c r="R29" s="304"/>
      <c r="S29" s="305"/>
      <c r="T29" s="303"/>
      <c r="U29" s="304"/>
      <c r="V29" s="305"/>
      <c r="W29" s="303"/>
      <c r="X29" s="304"/>
      <c r="Y29" s="305"/>
      <c r="Z29" s="6"/>
      <c r="AD29" s="54" t="s">
        <v>186</v>
      </c>
      <c r="AF29" s="1" t="s">
        <v>187</v>
      </c>
    </row>
    <row r="30" spans="2:32" ht="13.05" customHeight="1" x14ac:dyDescent="0.4">
      <c r="B30" s="5"/>
      <c r="C30" s="115"/>
      <c r="D30" s="116"/>
      <c r="E30" s="116"/>
      <c r="F30" s="116"/>
      <c r="G30" s="116"/>
      <c r="H30" s="116"/>
      <c r="I30" s="116"/>
      <c r="J30" s="116"/>
      <c r="K30" s="116"/>
      <c r="L30" s="116"/>
      <c r="M30" s="117"/>
      <c r="N30" s="306"/>
      <c r="O30" s="307"/>
      <c r="P30" s="308"/>
      <c r="Q30" s="306"/>
      <c r="R30" s="307"/>
      <c r="S30" s="308"/>
      <c r="T30" s="306"/>
      <c r="U30" s="307"/>
      <c r="V30" s="308"/>
      <c r="W30" s="306"/>
      <c r="X30" s="307"/>
      <c r="Y30" s="308"/>
      <c r="Z30" s="6"/>
      <c r="AD30" s="54" t="s">
        <v>189</v>
      </c>
      <c r="AF30" s="1" t="s">
        <v>190</v>
      </c>
    </row>
    <row r="31" spans="2:32" ht="13.05" customHeight="1" x14ac:dyDescent="0.4">
      <c r="B31" s="5"/>
      <c r="Z31" s="6"/>
      <c r="AD31" s="54" t="s">
        <v>192</v>
      </c>
    </row>
    <row r="32" spans="2:32" ht="13.05" customHeight="1" x14ac:dyDescent="0.4">
      <c r="B32" s="5"/>
      <c r="C32" s="309" t="s">
        <v>476</v>
      </c>
      <c r="D32" s="310"/>
      <c r="E32" s="310"/>
      <c r="F32" s="310"/>
      <c r="G32" s="310"/>
      <c r="H32" s="310"/>
      <c r="I32" s="310"/>
      <c r="J32" s="310"/>
      <c r="K32" s="310"/>
      <c r="L32" s="310"/>
      <c r="M32" s="311"/>
      <c r="N32" s="321" t="str">
        <f>N13</f>
        <v>1 April 2024 - 30 June 2024</v>
      </c>
      <c r="O32" s="322"/>
      <c r="P32" s="323"/>
      <c r="Q32" s="321" t="str">
        <f t="shared" ref="Q32" si="0">Q13</f>
        <v>1 July 2024 - 30 September 2024</v>
      </c>
      <c r="R32" s="322"/>
      <c r="S32" s="323"/>
      <c r="T32" s="321" t="str">
        <f t="shared" ref="T32" si="1">T13</f>
        <v>1 October 2024 - 31 December 2024</v>
      </c>
      <c r="U32" s="322"/>
      <c r="V32" s="323"/>
      <c r="W32" s="321" t="str">
        <f t="shared" ref="W32" si="2">W13</f>
        <v>1 January 2025 - 31 March 2025</v>
      </c>
      <c r="X32" s="322"/>
      <c r="Y32" s="323"/>
      <c r="Z32" s="6"/>
      <c r="AD32" s="54" t="s">
        <v>194</v>
      </c>
    </row>
    <row r="33" spans="2:37" ht="13.05" customHeight="1" x14ac:dyDescent="0.4">
      <c r="B33" s="5"/>
      <c r="C33" s="312"/>
      <c r="D33" s="313"/>
      <c r="E33" s="313"/>
      <c r="F33" s="313"/>
      <c r="G33" s="313"/>
      <c r="H33" s="313"/>
      <c r="I33" s="313"/>
      <c r="J33" s="313"/>
      <c r="K33" s="313"/>
      <c r="L33" s="313"/>
      <c r="M33" s="314"/>
      <c r="N33" s="324"/>
      <c r="O33" s="325"/>
      <c r="P33" s="326"/>
      <c r="Q33" s="324"/>
      <c r="R33" s="325"/>
      <c r="S33" s="326"/>
      <c r="T33" s="324"/>
      <c r="U33" s="325"/>
      <c r="V33" s="326"/>
      <c r="W33" s="324"/>
      <c r="X33" s="325"/>
      <c r="Y33" s="326"/>
      <c r="Z33" s="6"/>
      <c r="AD33" s="54" t="s">
        <v>196</v>
      </c>
    </row>
    <row r="34" spans="2:37" ht="13.05" customHeight="1" x14ac:dyDescent="0.4">
      <c r="B34" s="7"/>
      <c r="C34" s="112" t="s">
        <v>465</v>
      </c>
      <c r="D34" s="113"/>
      <c r="E34" s="113"/>
      <c r="F34" s="113"/>
      <c r="G34" s="113"/>
      <c r="H34" s="113"/>
      <c r="I34" s="113"/>
      <c r="J34" s="113"/>
      <c r="K34" s="113"/>
      <c r="L34" s="113"/>
      <c r="M34" s="114"/>
      <c r="N34" s="327"/>
      <c r="O34" s="328"/>
      <c r="P34" s="329"/>
      <c r="Q34" s="327"/>
      <c r="R34" s="328"/>
      <c r="S34" s="329"/>
      <c r="T34" s="327"/>
      <c r="U34" s="328"/>
      <c r="V34" s="329"/>
      <c r="W34" s="327"/>
      <c r="X34" s="328"/>
      <c r="Y34" s="329"/>
      <c r="Z34" s="6"/>
      <c r="AD34" s="54" t="s">
        <v>198</v>
      </c>
      <c r="AJ34" s="24" t="str">
        <f>LEFT(F10,4)</f>
        <v>2024</v>
      </c>
      <c r="AK34" s="24" t="str">
        <f>RIGHT(F10,4)</f>
        <v>2025</v>
      </c>
    </row>
    <row r="35" spans="2:37" ht="13.05" customHeight="1" x14ac:dyDescent="0.4">
      <c r="B35" s="7"/>
      <c r="C35" s="115"/>
      <c r="D35" s="116"/>
      <c r="E35" s="116"/>
      <c r="F35" s="116"/>
      <c r="G35" s="116"/>
      <c r="H35" s="116"/>
      <c r="I35" s="116"/>
      <c r="J35" s="116"/>
      <c r="K35" s="116"/>
      <c r="L35" s="116"/>
      <c r="M35" s="117"/>
      <c r="N35" s="330"/>
      <c r="O35" s="331"/>
      <c r="P35" s="332"/>
      <c r="Q35" s="330"/>
      <c r="R35" s="331"/>
      <c r="S35" s="332"/>
      <c r="T35" s="330"/>
      <c r="U35" s="331"/>
      <c r="V35" s="332"/>
      <c r="W35" s="330"/>
      <c r="X35" s="331"/>
      <c r="Y35" s="332"/>
      <c r="Z35" s="6"/>
      <c r="AD35" s="54" t="s">
        <v>200</v>
      </c>
    </row>
    <row r="36" spans="2:37" ht="13.05" customHeight="1" x14ac:dyDescent="0.4">
      <c r="B36" s="7"/>
      <c r="C36" s="112" t="s">
        <v>466</v>
      </c>
      <c r="D36" s="113"/>
      <c r="E36" s="113"/>
      <c r="F36" s="113"/>
      <c r="G36" s="113"/>
      <c r="H36" s="113"/>
      <c r="I36" s="113"/>
      <c r="J36" s="113"/>
      <c r="K36" s="113"/>
      <c r="L36" s="113"/>
      <c r="M36" s="114"/>
      <c r="N36" s="327"/>
      <c r="O36" s="328"/>
      <c r="P36" s="329"/>
      <c r="Q36" s="327"/>
      <c r="R36" s="328"/>
      <c r="S36" s="329"/>
      <c r="T36" s="327"/>
      <c r="U36" s="328"/>
      <c r="V36" s="329"/>
      <c r="W36" s="327"/>
      <c r="X36" s="328"/>
      <c r="Y36" s="329"/>
      <c r="Z36" s="6"/>
      <c r="AD36" s="54" t="s">
        <v>202</v>
      </c>
    </row>
    <row r="37" spans="2:37" ht="13.05" customHeight="1" x14ac:dyDescent="0.4">
      <c r="B37" s="7"/>
      <c r="C37" s="315"/>
      <c r="D37" s="316"/>
      <c r="E37" s="316"/>
      <c r="F37" s="316"/>
      <c r="G37" s="316"/>
      <c r="H37" s="316"/>
      <c r="I37" s="316"/>
      <c r="J37" s="316"/>
      <c r="K37" s="316"/>
      <c r="L37" s="316"/>
      <c r="M37" s="317"/>
      <c r="N37" s="333"/>
      <c r="O37" s="334"/>
      <c r="P37" s="335"/>
      <c r="Q37" s="333"/>
      <c r="R37" s="334"/>
      <c r="S37" s="335"/>
      <c r="T37" s="333"/>
      <c r="U37" s="334"/>
      <c r="V37" s="335"/>
      <c r="W37" s="333"/>
      <c r="X37" s="334"/>
      <c r="Y37" s="335"/>
      <c r="Z37" s="6"/>
      <c r="AD37" s="54" t="s">
        <v>204</v>
      </c>
      <c r="AE37" s="24" t="str">
        <f>LEFT(F10,4)</f>
        <v>2024</v>
      </c>
      <c r="AF37" s="24" t="str">
        <f>RIGHT(F10,4)</f>
        <v>2025</v>
      </c>
    </row>
    <row r="38" spans="2:37" ht="13.05" customHeight="1" x14ac:dyDescent="0.4">
      <c r="B38" s="7"/>
      <c r="C38" s="315"/>
      <c r="D38" s="316"/>
      <c r="E38" s="316"/>
      <c r="F38" s="316"/>
      <c r="G38" s="316"/>
      <c r="H38" s="316"/>
      <c r="I38" s="316"/>
      <c r="J38" s="316"/>
      <c r="K38" s="316"/>
      <c r="L38" s="316"/>
      <c r="M38" s="317"/>
      <c r="N38" s="333"/>
      <c r="O38" s="334"/>
      <c r="P38" s="335"/>
      <c r="Q38" s="333"/>
      <c r="R38" s="334"/>
      <c r="S38" s="335"/>
      <c r="T38" s="333"/>
      <c r="U38" s="334"/>
      <c r="V38" s="335"/>
      <c r="W38" s="333"/>
      <c r="X38" s="334"/>
      <c r="Y38" s="335"/>
      <c r="Z38" s="6"/>
      <c r="AD38" s="54" t="s">
        <v>206</v>
      </c>
      <c r="AE38" s="24"/>
      <c r="AF38" s="24"/>
    </row>
    <row r="39" spans="2:37" ht="13.05" customHeight="1" x14ac:dyDescent="0.4">
      <c r="B39" s="7"/>
      <c r="C39" s="115"/>
      <c r="D39" s="116"/>
      <c r="E39" s="116"/>
      <c r="F39" s="116"/>
      <c r="G39" s="116"/>
      <c r="H39" s="116"/>
      <c r="I39" s="116"/>
      <c r="J39" s="116"/>
      <c r="K39" s="116"/>
      <c r="L39" s="116"/>
      <c r="M39" s="117"/>
      <c r="N39" s="330"/>
      <c r="O39" s="331"/>
      <c r="P39" s="332"/>
      <c r="Q39" s="330"/>
      <c r="R39" s="331"/>
      <c r="S39" s="332"/>
      <c r="T39" s="330"/>
      <c r="U39" s="331"/>
      <c r="V39" s="332"/>
      <c r="W39" s="330"/>
      <c r="X39" s="331"/>
      <c r="Y39" s="332"/>
      <c r="Z39" s="6"/>
      <c r="AD39" s="54" t="s">
        <v>208</v>
      </c>
      <c r="AE39" s="26" t="s">
        <v>88</v>
      </c>
      <c r="AF39" s="26" t="s">
        <v>89</v>
      </c>
    </row>
    <row r="40" spans="2:37" ht="13.05" customHeight="1" x14ac:dyDescent="0.4">
      <c r="B40" s="7"/>
      <c r="C40" s="318" t="s">
        <v>460</v>
      </c>
      <c r="D40" s="319"/>
      <c r="E40" s="319"/>
      <c r="F40" s="319"/>
      <c r="G40" s="319"/>
      <c r="H40" s="319"/>
      <c r="I40" s="319"/>
      <c r="J40" s="319"/>
      <c r="K40" s="319"/>
      <c r="L40" s="319"/>
      <c r="M40" s="319"/>
      <c r="N40" s="319"/>
      <c r="O40" s="319"/>
      <c r="P40" s="319"/>
      <c r="Q40" s="319"/>
      <c r="R40" s="319"/>
      <c r="S40" s="319"/>
      <c r="T40" s="319"/>
      <c r="U40" s="319"/>
      <c r="V40" s="319"/>
      <c r="W40" s="319"/>
      <c r="X40" s="319"/>
      <c r="Y40" s="320"/>
      <c r="Z40" s="6"/>
      <c r="AD40" s="54" t="s">
        <v>210</v>
      </c>
      <c r="AE40" s="24" t="str">
        <f>AE39&amp;" "&amp;AE37</f>
        <v>1 April 2024</v>
      </c>
      <c r="AF40" s="24" t="str">
        <f>AF39&amp;" "&amp;AE37</f>
        <v>30 June 2024</v>
      </c>
      <c r="AH40" s="1" t="s">
        <v>44</v>
      </c>
    </row>
    <row r="41" spans="2:37" ht="13.05" customHeight="1" x14ac:dyDescent="0.4">
      <c r="B41" s="7"/>
      <c r="C41" s="318"/>
      <c r="D41" s="319"/>
      <c r="E41" s="319"/>
      <c r="F41" s="319"/>
      <c r="G41" s="319"/>
      <c r="H41" s="319"/>
      <c r="I41" s="319"/>
      <c r="J41" s="319"/>
      <c r="K41" s="319"/>
      <c r="L41" s="319"/>
      <c r="M41" s="319"/>
      <c r="N41" s="319"/>
      <c r="O41" s="319"/>
      <c r="P41" s="319"/>
      <c r="Q41" s="319"/>
      <c r="R41" s="319"/>
      <c r="S41" s="319"/>
      <c r="T41" s="319"/>
      <c r="U41" s="319"/>
      <c r="V41" s="319"/>
      <c r="W41" s="319"/>
      <c r="X41" s="319"/>
      <c r="Y41" s="320"/>
      <c r="Z41" s="6"/>
      <c r="AD41" s="54" t="s">
        <v>212</v>
      </c>
      <c r="AE41" s="24" t="str">
        <f>AE40&amp;" - "&amp;AF40</f>
        <v>1 April 2024 - 30 June 2024</v>
      </c>
      <c r="AF41" s="24"/>
      <c r="AH41" s="1" t="s">
        <v>0</v>
      </c>
    </row>
    <row r="42" spans="2:37" ht="14" customHeight="1" x14ac:dyDescent="0.4">
      <c r="B42" s="5"/>
      <c r="C42" s="112" t="s">
        <v>461</v>
      </c>
      <c r="D42" s="113"/>
      <c r="E42" s="113"/>
      <c r="F42" s="113"/>
      <c r="G42" s="113"/>
      <c r="H42" s="113"/>
      <c r="I42" s="113"/>
      <c r="J42" s="113"/>
      <c r="K42" s="113"/>
      <c r="L42" s="113"/>
      <c r="M42" s="114"/>
      <c r="N42" s="303"/>
      <c r="O42" s="304"/>
      <c r="P42" s="305"/>
      <c r="Q42" s="303"/>
      <c r="R42" s="304"/>
      <c r="S42" s="305"/>
      <c r="T42" s="303"/>
      <c r="U42" s="304"/>
      <c r="V42" s="305"/>
      <c r="W42" s="303"/>
      <c r="X42" s="304"/>
      <c r="Y42" s="305"/>
      <c r="Z42" s="6"/>
      <c r="AD42" s="54" t="s">
        <v>214</v>
      </c>
      <c r="AE42" s="1" t="str">
        <f>AD40&amp;" - "&amp;AD41</f>
        <v>Belize - Benin</v>
      </c>
    </row>
    <row r="43" spans="2:37" ht="14" customHeight="1" x14ac:dyDescent="0.4">
      <c r="B43" s="5"/>
      <c r="C43" s="115"/>
      <c r="D43" s="116"/>
      <c r="E43" s="116"/>
      <c r="F43" s="116"/>
      <c r="G43" s="116"/>
      <c r="H43" s="116"/>
      <c r="I43" s="116"/>
      <c r="J43" s="116"/>
      <c r="K43" s="116"/>
      <c r="L43" s="116"/>
      <c r="M43" s="117"/>
      <c r="N43" s="306"/>
      <c r="O43" s="307"/>
      <c r="P43" s="308"/>
      <c r="Q43" s="306"/>
      <c r="R43" s="307"/>
      <c r="S43" s="308"/>
      <c r="T43" s="306"/>
      <c r="U43" s="307"/>
      <c r="V43" s="308"/>
      <c r="W43" s="306"/>
      <c r="X43" s="307"/>
      <c r="Y43" s="308"/>
      <c r="Z43" s="6"/>
      <c r="AD43" s="54" t="s">
        <v>216</v>
      </c>
    </row>
    <row r="44" spans="2:37" ht="14" customHeight="1" x14ac:dyDescent="0.4">
      <c r="B44" s="5"/>
      <c r="C44" s="112" t="s">
        <v>462</v>
      </c>
      <c r="D44" s="113"/>
      <c r="E44" s="113"/>
      <c r="F44" s="113"/>
      <c r="G44" s="113"/>
      <c r="H44" s="113"/>
      <c r="I44" s="113"/>
      <c r="J44" s="113"/>
      <c r="K44" s="113"/>
      <c r="L44" s="113"/>
      <c r="M44" s="114"/>
      <c r="N44" s="303"/>
      <c r="O44" s="304"/>
      <c r="P44" s="305"/>
      <c r="Q44" s="303"/>
      <c r="R44" s="304"/>
      <c r="S44" s="305"/>
      <c r="T44" s="303"/>
      <c r="U44" s="304"/>
      <c r="V44" s="305"/>
      <c r="W44" s="303"/>
      <c r="X44" s="304"/>
      <c r="Y44" s="305"/>
      <c r="Z44" s="6"/>
      <c r="AD44" s="54" t="s">
        <v>218</v>
      </c>
    </row>
    <row r="45" spans="2:37" ht="14" customHeight="1" x14ac:dyDescent="0.4">
      <c r="B45" s="5"/>
      <c r="C45" s="115"/>
      <c r="D45" s="116"/>
      <c r="E45" s="116"/>
      <c r="F45" s="116"/>
      <c r="G45" s="116"/>
      <c r="H45" s="116"/>
      <c r="I45" s="116"/>
      <c r="J45" s="116"/>
      <c r="K45" s="116"/>
      <c r="L45" s="116"/>
      <c r="M45" s="117"/>
      <c r="N45" s="306"/>
      <c r="O45" s="307"/>
      <c r="P45" s="308"/>
      <c r="Q45" s="306"/>
      <c r="R45" s="307"/>
      <c r="S45" s="308"/>
      <c r="T45" s="306"/>
      <c r="U45" s="307"/>
      <c r="V45" s="308"/>
      <c r="W45" s="306"/>
      <c r="X45" s="307"/>
      <c r="Y45" s="308"/>
      <c r="Z45" s="6"/>
      <c r="AD45" s="54" t="s">
        <v>220</v>
      </c>
    </row>
    <row r="46" spans="2:37" ht="14" customHeight="1" x14ac:dyDescent="0.4">
      <c r="B46" s="5"/>
      <c r="C46" s="112" t="s">
        <v>463</v>
      </c>
      <c r="D46" s="113"/>
      <c r="E46" s="113"/>
      <c r="F46" s="113"/>
      <c r="G46" s="113"/>
      <c r="H46" s="113"/>
      <c r="I46" s="113"/>
      <c r="J46" s="113"/>
      <c r="K46" s="113"/>
      <c r="L46" s="113"/>
      <c r="M46" s="114"/>
      <c r="N46" s="303"/>
      <c r="O46" s="304"/>
      <c r="P46" s="305"/>
      <c r="Q46" s="303"/>
      <c r="R46" s="304"/>
      <c r="S46" s="305"/>
      <c r="T46" s="303"/>
      <c r="U46" s="304"/>
      <c r="V46" s="305"/>
      <c r="W46" s="303"/>
      <c r="X46" s="304"/>
      <c r="Y46" s="305"/>
      <c r="Z46" s="6"/>
      <c r="AD46" s="54" t="s">
        <v>222</v>
      </c>
    </row>
    <row r="47" spans="2:37" ht="13.05" customHeight="1" x14ac:dyDescent="0.4">
      <c r="B47" s="5"/>
      <c r="C47" s="115"/>
      <c r="D47" s="116"/>
      <c r="E47" s="116"/>
      <c r="F47" s="116"/>
      <c r="G47" s="116"/>
      <c r="H47" s="116"/>
      <c r="I47" s="116"/>
      <c r="J47" s="116"/>
      <c r="K47" s="116"/>
      <c r="L47" s="116"/>
      <c r="M47" s="117"/>
      <c r="N47" s="306"/>
      <c r="O47" s="307"/>
      <c r="P47" s="308"/>
      <c r="Q47" s="306"/>
      <c r="R47" s="307"/>
      <c r="S47" s="308"/>
      <c r="T47" s="306"/>
      <c r="U47" s="307"/>
      <c r="V47" s="308"/>
      <c r="W47" s="306"/>
      <c r="X47" s="307"/>
      <c r="Y47" s="308"/>
      <c r="Z47" s="6"/>
      <c r="AD47" s="54" t="s">
        <v>224</v>
      </c>
    </row>
    <row r="48" spans="2:37" ht="14" customHeight="1" x14ac:dyDescent="0.4">
      <c r="B48" s="5"/>
      <c r="C48" s="112" t="s">
        <v>464</v>
      </c>
      <c r="D48" s="113"/>
      <c r="E48" s="113"/>
      <c r="F48" s="113"/>
      <c r="G48" s="113"/>
      <c r="H48" s="113"/>
      <c r="I48" s="113"/>
      <c r="J48" s="113"/>
      <c r="K48" s="113"/>
      <c r="L48" s="113"/>
      <c r="M48" s="114"/>
      <c r="N48" s="303"/>
      <c r="O48" s="304"/>
      <c r="P48" s="305"/>
      <c r="Q48" s="303"/>
      <c r="R48" s="304"/>
      <c r="S48" s="305"/>
      <c r="T48" s="303"/>
      <c r="U48" s="304"/>
      <c r="V48" s="305"/>
      <c r="W48" s="303"/>
      <c r="X48" s="304"/>
      <c r="Y48" s="305"/>
      <c r="Z48" s="6"/>
      <c r="AD48" s="54" t="s">
        <v>226</v>
      </c>
    </row>
    <row r="49" spans="2:36" ht="14" customHeight="1" x14ac:dyDescent="0.4">
      <c r="B49" s="5"/>
      <c r="C49" s="115"/>
      <c r="D49" s="116"/>
      <c r="E49" s="116"/>
      <c r="F49" s="116"/>
      <c r="G49" s="116"/>
      <c r="H49" s="116"/>
      <c r="I49" s="116"/>
      <c r="J49" s="116"/>
      <c r="K49" s="116"/>
      <c r="L49" s="116"/>
      <c r="M49" s="117"/>
      <c r="N49" s="306"/>
      <c r="O49" s="307"/>
      <c r="P49" s="308"/>
      <c r="Q49" s="306"/>
      <c r="R49" s="307"/>
      <c r="S49" s="308"/>
      <c r="T49" s="306"/>
      <c r="U49" s="307"/>
      <c r="V49" s="308"/>
      <c r="W49" s="306"/>
      <c r="X49" s="307"/>
      <c r="Y49" s="308"/>
      <c r="Z49" s="6"/>
      <c r="AD49" s="54" t="s">
        <v>228</v>
      </c>
    </row>
    <row r="50" spans="2:36" ht="13.15" x14ac:dyDescent="0.4">
      <c r="B50" s="7"/>
      <c r="Z50" s="6"/>
      <c r="AD50" s="54" t="s">
        <v>230</v>
      </c>
    </row>
    <row r="51" spans="2:36" ht="13.15" x14ac:dyDescent="0.4">
      <c r="B51" s="7"/>
      <c r="Z51" s="6"/>
      <c r="AD51" s="54" t="s">
        <v>232</v>
      </c>
      <c r="AE51" s="12" t="str">
        <f>LEFT(F10,4)</f>
        <v>2024</v>
      </c>
      <c r="AF51" s="12" t="str">
        <f>RIGHT(F10,4)</f>
        <v>2025</v>
      </c>
    </row>
    <row r="52" spans="2:36" ht="13.05" customHeight="1" x14ac:dyDescent="0.4">
      <c r="B52" s="7"/>
      <c r="Z52" s="6"/>
      <c r="AD52" s="54" t="s">
        <v>234</v>
      </c>
      <c r="AE52" s="24"/>
      <c r="AF52" s="24"/>
    </row>
    <row r="53" spans="2:36" ht="13.05" customHeight="1" x14ac:dyDescent="0.4">
      <c r="B53" s="7"/>
      <c r="Z53" s="6"/>
      <c r="AD53" s="54" t="s">
        <v>236</v>
      </c>
      <c r="AE53" s="26" t="s">
        <v>93</v>
      </c>
      <c r="AF53" s="27" t="s">
        <v>94</v>
      </c>
      <c r="AJ53" s="1" t="s">
        <v>44</v>
      </c>
    </row>
    <row r="54" spans="2:36" ht="13.05" customHeight="1" x14ac:dyDescent="0.4">
      <c r="B54" s="7"/>
      <c r="Z54" s="6"/>
      <c r="AD54" s="54" t="s">
        <v>238</v>
      </c>
      <c r="AE54" s="24" t="str">
        <f>AE53&amp;" "&amp;AE51</f>
        <v>1 July 2024</v>
      </c>
      <c r="AF54" s="28" t="str">
        <f>AF53&amp;" "&amp;AE51</f>
        <v>30 September 2024</v>
      </c>
      <c r="AJ54" s="1" t="s">
        <v>0</v>
      </c>
    </row>
    <row r="55" spans="2:36" ht="13.15" x14ac:dyDescent="0.4">
      <c r="B55" s="7"/>
      <c r="Z55" s="6"/>
      <c r="AD55" s="54" t="s">
        <v>240</v>
      </c>
      <c r="AE55" s="24" t="str">
        <f>AE54&amp;" - "&amp;AF54</f>
        <v>1 July 2024 - 30 September 2024</v>
      </c>
      <c r="AF55" s="24"/>
    </row>
    <row r="56" spans="2:36" ht="13.05" customHeight="1" x14ac:dyDescent="0.4">
      <c r="B56" s="7"/>
      <c r="Z56" s="6"/>
      <c r="AD56" s="54" t="s">
        <v>242</v>
      </c>
      <c r="AE56" s="24" t="str">
        <f>AD54&amp;" - "&amp;AD55</f>
        <v>Cameroon - Canada</v>
      </c>
      <c r="AF56" s="24"/>
    </row>
    <row r="57" spans="2:36" ht="13.05" customHeight="1" x14ac:dyDescent="0.4">
      <c r="B57" s="7"/>
      <c r="Z57" s="6"/>
      <c r="AD57" s="54" t="s">
        <v>244</v>
      </c>
      <c r="AE57" s="24"/>
      <c r="AF57" s="24"/>
    </row>
    <row r="58" spans="2:36" ht="13.15" x14ac:dyDescent="0.4">
      <c r="B58" s="7"/>
      <c r="Z58" s="6"/>
      <c r="AD58" s="54" t="s">
        <v>246</v>
      </c>
      <c r="AE58" s="24"/>
      <c r="AF58" s="24"/>
    </row>
    <row r="59" spans="2:36" ht="13.05" customHeight="1" x14ac:dyDescent="0.4">
      <c r="B59" s="7"/>
      <c r="Z59" s="6"/>
      <c r="AD59" s="54" t="s">
        <v>248</v>
      </c>
      <c r="AE59" s="24"/>
      <c r="AF59" s="24"/>
    </row>
    <row r="60" spans="2:36" ht="13.05" customHeight="1" x14ac:dyDescent="0.4">
      <c r="B60" s="7"/>
      <c r="Z60" s="6"/>
      <c r="AD60" s="54" t="s">
        <v>250</v>
      </c>
      <c r="AE60" s="24"/>
      <c r="AF60" s="24"/>
    </row>
    <row r="61" spans="2:36" ht="13.15" x14ac:dyDescent="0.4">
      <c r="B61" s="7"/>
      <c r="Z61" s="6"/>
      <c r="AD61" s="54" t="s">
        <v>252</v>
      </c>
      <c r="AE61" s="12" t="str">
        <f>LEFT(F10,4)</f>
        <v>2024</v>
      </c>
      <c r="AF61" s="12" t="str">
        <f>RIGHT(F10,4)</f>
        <v>2025</v>
      </c>
    </row>
    <row r="62" spans="2:36" ht="13.05" customHeight="1" x14ac:dyDescent="0.4">
      <c r="B62" s="7"/>
      <c r="Z62" s="6"/>
      <c r="AD62" s="54" t="s">
        <v>254</v>
      </c>
      <c r="AE62" s="24"/>
      <c r="AF62" s="24"/>
    </row>
    <row r="63" spans="2:36" ht="13.15" x14ac:dyDescent="0.4">
      <c r="B63" s="7"/>
      <c r="Z63" s="6"/>
      <c r="AD63" s="54" t="s">
        <v>256</v>
      </c>
      <c r="AE63" s="26" t="s">
        <v>99</v>
      </c>
      <c r="AF63" s="27" t="s">
        <v>100</v>
      </c>
    </row>
    <row r="64" spans="2:36" ht="13.05" customHeight="1" x14ac:dyDescent="0.4">
      <c r="B64" s="7"/>
      <c r="Z64" s="6"/>
      <c r="AD64" s="54" t="s">
        <v>258</v>
      </c>
      <c r="AE64" s="24" t="str">
        <f>AE63&amp;" "&amp;AE61</f>
        <v>1 October 2024</v>
      </c>
      <c r="AF64" s="28" t="str">
        <f>AF63&amp;" "&amp;AE61</f>
        <v>31 December 2024</v>
      </c>
    </row>
    <row r="65" spans="2:33" ht="13.15" x14ac:dyDescent="0.4">
      <c r="B65" s="7"/>
      <c r="Z65" s="6"/>
      <c r="AD65" s="54" t="s">
        <v>260</v>
      </c>
      <c r="AE65" s="24" t="str">
        <f>AE64&amp;" - "&amp;AF64</f>
        <v>1 October 2024 - 31 December 2024</v>
      </c>
      <c r="AF65" s="24"/>
    </row>
    <row r="66" spans="2:33" ht="13.05" customHeight="1" x14ac:dyDescent="0.4">
      <c r="B66" s="7"/>
      <c r="K66" s="8"/>
      <c r="L66" s="8"/>
      <c r="Z66" s="6"/>
      <c r="AD66" s="54" t="s">
        <v>262</v>
      </c>
      <c r="AE66" s="24" t="str">
        <f>AD64&amp;" - "&amp;AD65</f>
        <v>Croatia - Cuba</v>
      </c>
      <c r="AF66" s="24"/>
    </row>
    <row r="67" spans="2:33" ht="13.15" x14ac:dyDescent="0.4">
      <c r="B67" s="7"/>
      <c r="K67" s="8"/>
      <c r="L67" s="8"/>
      <c r="Z67" s="6"/>
      <c r="AD67" s="54" t="s">
        <v>264</v>
      </c>
      <c r="AE67" s="24"/>
      <c r="AF67" s="24"/>
    </row>
    <row r="68" spans="2:33" ht="14" customHeight="1" x14ac:dyDescent="0.4">
      <c r="B68" s="7"/>
      <c r="K68" s="8"/>
      <c r="L68" s="8"/>
      <c r="Z68" s="6"/>
      <c r="AD68" s="54" t="s">
        <v>266</v>
      </c>
      <c r="AE68" s="24"/>
      <c r="AF68" s="24"/>
    </row>
    <row r="69" spans="2:33" ht="13.15" x14ac:dyDescent="0.4">
      <c r="B69" s="7"/>
      <c r="K69" s="8"/>
      <c r="L69" s="8"/>
      <c r="Z69" s="6"/>
      <c r="AD69" s="54" t="s">
        <v>268</v>
      </c>
      <c r="AE69" s="24"/>
      <c r="AF69" s="24"/>
    </row>
    <row r="70" spans="2:33" ht="13.15" x14ac:dyDescent="0.4">
      <c r="B70" s="7"/>
      <c r="K70" s="8"/>
      <c r="L70" s="8"/>
      <c r="Z70" s="6"/>
      <c r="AD70" s="54" t="s">
        <v>270</v>
      </c>
      <c r="AE70" s="24"/>
      <c r="AF70" s="24"/>
    </row>
    <row r="71" spans="2:33" ht="13.05" customHeight="1" x14ac:dyDescent="0.4">
      <c r="B71" s="7"/>
      <c r="K71" s="8"/>
      <c r="L71" s="8"/>
      <c r="Z71" s="6"/>
      <c r="AD71" s="54" t="s">
        <v>423</v>
      </c>
      <c r="AE71" s="24"/>
      <c r="AF71" s="24"/>
    </row>
    <row r="72" spans="2:33" ht="13.05" customHeight="1" x14ac:dyDescent="0.4">
      <c r="B72" s="7"/>
      <c r="K72" s="8"/>
      <c r="L72" s="8"/>
      <c r="Z72" s="6"/>
      <c r="AD72" s="54" t="s">
        <v>424</v>
      </c>
      <c r="AE72" s="24"/>
      <c r="AF72" s="24"/>
    </row>
    <row r="73" spans="2:33" ht="13.15" x14ac:dyDescent="0.4">
      <c r="B73" s="7"/>
      <c r="Z73" s="6"/>
      <c r="AD73" s="54" t="s">
        <v>425</v>
      </c>
      <c r="AE73" s="24"/>
      <c r="AF73" s="24"/>
    </row>
    <row r="74" spans="2:33" ht="13.05" customHeight="1" x14ac:dyDescent="0.4">
      <c r="B74" s="7"/>
      <c r="Z74" s="6"/>
      <c r="AD74" s="54" t="s">
        <v>426</v>
      </c>
      <c r="AE74" s="24"/>
      <c r="AF74" s="24"/>
    </row>
    <row r="75" spans="2:33" ht="13.15" x14ac:dyDescent="0.4">
      <c r="B75" s="7"/>
      <c r="Z75" s="6"/>
      <c r="AD75" s="54" t="s">
        <v>427</v>
      </c>
      <c r="AE75" s="12" t="str">
        <f>LEFT(F10,4)</f>
        <v>2024</v>
      </c>
      <c r="AF75" s="12" t="str">
        <f>RIGHT(F10,4)</f>
        <v>2025</v>
      </c>
      <c r="AG75" s="1">
        <f>AF75+1</f>
        <v>2026</v>
      </c>
    </row>
    <row r="76" spans="2:33" ht="13.05" customHeight="1" x14ac:dyDescent="0.4">
      <c r="B76" s="7"/>
      <c r="Z76" s="6"/>
      <c r="AD76" s="54" t="s">
        <v>428</v>
      </c>
      <c r="AE76" s="24"/>
      <c r="AF76" s="24"/>
    </row>
    <row r="77" spans="2:33" ht="13.15" x14ac:dyDescent="0.4">
      <c r="B77" s="7"/>
      <c r="Z77" s="6"/>
      <c r="AD77" s="54" t="s">
        <v>429</v>
      </c>
      <c r="AE77" s="26" t="s">
        <v>97</v>
      </c>
      <c r="AF77" s="27" t="s">
        <v>98</v>
      </c>
    </row>
    <row r="78" spans="2:33" ht="13.05" customHeight="1" x14ac:dyDescent="0.4">
      <c r="B78" s="7"/>
      <c r="Z78" s="6"/>
      <c r="AD78" s="54" t="s">
        <v>430</v>
      </c>
      <c r="AE78" s="24" t="str">
        <f>AE77&amp;" "&amp;AF75</f>
        <v>1 January 2025</v>
      </c>
      <c r="AF78" s="28" t="str">
        <f>AF77&amp;" "&amp;AF75</f>
        <v>31 March 2025</v>
      </c>
    </row>
    <row r="79" spans="2:33" ht="13.15" x14ac:dyDescent="0.4">
      <c r="B79" s="7"/>
      <c r="Z79" s="6"/>
      <c r="AD79" s="54" t="s">
        <v>431</v>
      </c>
      <c r="AE79" s="24" t="str">
        <f>AE78&amp;" - "&amp;AF78</f>
        <v>1 January 2025 - 31 March 2025</v>
      </c>
      <c r="AF79" s="24"/>
    </row>
    <row r="80" spans="2:33" ht="15.5" customHeight="1" x14ac:dyDescent="0.4">
      <c r="B80" s="7"/>
      <c r="Z80" s="6"/>
      <c r="AD80" s="54" t="s">
        <v>432</v>
      </c>
      <c r="AE80" s="1" t="str">
        <f>AD78&amp;" - "&amp;AD79</f>
        <v>Estonia - Eswatini (fmr. "Swaziland")</v>
      </c>
    </row>
    <row r="81" spans="2:30" ht="15.5" customHeight="1" x14ac:dyDescent="0.4">
      <c r="B81" s="7"/>
      <c r="Z81" s="6"/>
      <c r="AD81" s="54" t="s">
        <v>433</v>
      </c>
    </row>
    <row r="82" spans="2:30" ht="15.5" customHeight="1" x14ac:dyDescent="0.4">
      <c r="B82" s="7"/>
      <c r="Z82" s="6"/>
      <c r="AD82" s="54" t="s">
        <v>434</v>
      </c>
    </row>
    <row r="83" spans="2:30" ht="15.5" customHeight="1" x14ac:dyDescent="0.4">
      <c r="B83" s="7"/>
      <c r="Z83" s="6"/>
      <c r="AD83" s="54" t="s">
        <v>435</v>
      </c>
    </row>
    <row r="84" spans="2:30" ht="13.15" x14ac:dyDescent="0.4">
      <c r="B84" s="7"/>
      <c r="Z84" s="6"/>
      <c r="AD84" s="54" t="s">
        <v>272</v>
      </c>
    </row>
    <row r="85" spans="2:30" ht="13.15" x14ac:dyDescent="0.4">
      <c r="B85" s="7"/>
      <c r="Z85" s="6"/>
      <c r="AD85" s="54" t="s">
        <v>273</v>
      </c>
    </row>
    <row r="86" spans="2:30" ht="13.15" x14ac:dyDescent="0.4">
      <c r="B86" s="7"/>
      <c r="Z86" s="6"/>
      <c r="AD86" s="54" t="s">
        <v>274</v>
      </c>
    </row>
    <row r="87" spans="2:30" ht="13.05" customHeight="1" x14ac:dyDescent="0.4">
      <c r="B87" s="7"/>
      <c r="Z87" s="6"/>
      <c r="AD87" s="54" t="s">
        <v>275</v>
      </c>
    </row>
    <row r="88" spans="2:30" ht="13.15" x14ac:dyDescent="0.4">
      <c r="B88" s="7"/>
      <c r="Z88" s="6"/>
      <c r="AD88" s="54" t="s">
        <v>276</v>
      </c>
    </row>
    <row r="89" spans="2:30" ht="13.05" customHeight="1" x14ac:dyDescent="0.4">
      <c r="B89" s="7"/>
      <c r="Z89" s="6"/>
    </row>
    <row r="90" spans="2:30" ht="13.15" x14ac:dyDescent="0.4">
      <c r="B90" s="7"/>
      <c r="Z90" s="6"/>
      <c r="AD90" s="54" t="s">
        <v>277</v>
      </c>
    </row>
    <row r="91" spans="2:30" ht="13.15" x14ac:dyDescent="0.4">
      <c r="B91" s="7"/>
      <c r="Z91" s="6"/>
      <c r="AD91" s="54" t="s">
        <v>278</v>
      </c>
    </row>
    <row r="92" spans="2:30" ht="13.05" customHeight="1" x14ac:dyDescent="0.4">
      <c r="B92" s="7"/>
      <c r="Z92" s="6"/>
      <c r="AD92" s="54" t="s">
        <v>279</v>
      </c>
    </row>
    <row r="93" spans="2:30" ht="13.15" x14ac:dyDescent="0.4">
      <c r="B93" s="7"/>
      <c r="Z93" s="6"/>
      <c r="AD93" s="54" t="s">
        <v>280</v>
      </c>
    </row>
    <row r="94" spans="2:30" ht="13.15" x14ac:dyDescent="0.4">
      <c r="B94" s="7"/>
      <c r="Z94" s="6"/>
      <c r="AD94" s="54" t="s">
        <v>281</v>
      </c>
    </row>
    <row r="95" spans="2:30" ht="13.15" x14ac:dyDescent="0.4">
      <c r="B95" s="7"/>
      <c r="Z95" s="6"/>
      <c r="AD95" s="54" t="s">
        <v>282</v>
      </c>
    </row>
    <row r="96" spans="2:30" ht="13.15" x14ac:dyDescent="0.4">
      <c r="B96" s="7"/>
      <c r="Z96" s="6"/>
      <c r="AD96" s="54" t="s">
        <v>283</v>
      </c>
    </row>
    <row r="97" spans="2:37" ht="13.15" x14ac:dyDescent="0.4">
      <c r="B97" s="7"/>
      <c r="Z97" s="6"/>
      <c r="AD97" s="54" t="s">
        <v>284</v>
      </c>
    </row>
    <row r="98" spans="2:37" ht="13.15" x14ac:dyDescent="0.4">
      <c r="B98" s="7"/>
      <c r="Z98" s="6"/>
      <c r="AD98" s="54" t="s">
        <v>285</v>
      </c>
    </row>
    <row r="99" spans="2:37" ht="13.15" x14ac:dyDescent="0.4">
      <c r="B99" s="7"/>
      <c r="Z99" s="6"/>
      <c r="AD99" s="54" t="s">
        <v>286</v>
      </c>
    </row>
    <row r="100" spans="2:37" ht="13.15" x14ac:dyDescent="0.4">
      <c r="B100" s="7"/>
      <c r="Z100" s="6"/>
      <c r="AD100" s="54" t="s">
        <v>287</v>
      </c>
    </row>
    <row r="101" spans="2:37" ht="13.15" x14ac:dyDescent="0.4">
      <c r="B101" s="7"/>
      <c r="Z101" s="6"/>
      <c r="AD101" s="54" t="s">
        <v>288</v>
      </c>
    </row>
    <row r="102" spans="2:37" ht="13.05" customHeight="1" x14ac:dyDescent="0.4">
      <c r="B102" s="7"/>
      <c r="Z102" s="6"/>
      <c r="AD102" s="54" t="s">
        <v>289</v>
      </c>
    </row>
    <row r="103" spans="2:37" ht="13.15" x14ac:dyDescent="0.4">
      <c r="B103" s="7"/>
      <c r="Z103" s="6"/>
      <c r="AD103" s="54" t="s">
        <v>290</v>
      </c>
    </row>
    <row r="104" spans="2:37" ht="13.15" x14ac:dyDescent="0.4">
      <c r="B104" s="7"/>
      <c r="Z104" s="6"/>
      <c r="AD104" s="54" t="s">
        <v>291</v>
      </c>
    </row>
    <row r="105" spans="2:37" ht="13.15" x14ac:dyDescent="0.4">
      <c r="B105" s="7"/>
      <c r="Z105" s="6"/>
      <c r="AD105" s="54" t="s">
        <v>292</v>
      </c>
    </row>
    <row r="106" spans="2:37" ht="13.15" x14ac:dyDescent="0.4">
      <c r="B106" s="7"/>
      <c r="Z106" s="6"/>
      <c r="AD106" s="54" t="s">
        <v>293</v>
      </c>
    </row>
    <row r="107" spans="2:37" ht="13.15" x14ac:dyDescent="0.4">
      <c r="B107" s="7"/>
      <c r="Z107" s="6"/>
      <c r="AD107" s="54" t="s">
        <v>294</v>
      </c>
    </row>
    <row r="108" spans="2:37" ht="13.15" x14ac:dyDescent="0.4">
      <c r="B108" s="7"/>
      <c r="Z108" s="6"/>
      <c r="AD108" s="54" t="s">
        <v>295</v>
      </c>
      <c r="AG108" s="1" t="s">
        <v>6</v>
      </c>
      <c r="AH108" s="1" t="s">
        <v>18</v>
      </c>
      <c r="AI108" s="1" t="s">
        <v>44</v>
      </c>
      <c r="AJ108" s="23">
        <v>2019</v>
      </c>
      <c r="AK108" s="1" t="s">
        <v>90</v>
      </c>
    </row>
    <row r="109" spans="2:37" ht="13.15" x14ac:dyDescent="0.4">
      <c r="B109" s="17"/>
      <c r="Z109" s="18"/>
      <c r="AD109" s="54" t="s">
        <v>296</v>
      </c>
      <c r="AG109" s="1" t="s">
        <v>7</v>
      </c>
      <c r="AH109" s="1" t="s">
        <v>19</v>
      </c>
      <c r="AI109" s="1" t="s">
        <v>0</v>
      </c>
      <c r="AJ109" s="23">
        <v>2020</v>
      </c>
      <c r="AK109" s="1" t="s">
        <v>80</v>
      </c>
    </row>
    <row r="110" spans="2:37" ht="13.15" x14ac:dyDescent="0.4">
      <c r="B110" s="17"/>
      <c r="C110" s="188" t="s">
        <v>95</v>
      </c>
      <c r="D110" s="189"/>
      <c r="E110" s="189"/>
      <c r="F110" s="189"/>
      <c r="G110" s="190"/>
      <c r="H110" s="297"/>
      <c r="I110" s="298"/>
      <c r="J110" s="298"/>
      <c r="K110" s="298"/>
      <c r="L110" s="299"/>
      <c r="M110" s="188" t="s">
        <v>96</v>
      </c>
      <c r="N110" s="189"/>
      <c r="O110" s="189"/>
      <c r="P110" s="189"/>
      <c r="Q110" s="190"/>
      <c r="R110" s="291"/>
      <c r="S110" s="292"/>
      <c r="T110" s="292"/>
      <c r="U110" s="292"/>
      <c r="V110" s="293"/>
      <c r="Z110" s="18"/>
      <c r="AD110" s="54" t="s">
        <v>297</v>
      </c>
      <c r="AG110" s="1" t="s">
        <v>8</v>
      </c>
      <c r="AH110" s="1" t="s">
        <v>20</v>
      </c>
      <c r="AJ110" s="23">
        <v>2021</v>
      </c>
      <c r="AK110" s="1" t="s">
        <v>81</v>
      </c>
    </row>
    <row r="111" spans="2:37" ht="13.5" thickBot="1" x14ac:dyDescent="0.45">
      <c r="B111" s="17"/>
      <c r="C111" s="191"/>
      <c r="D111" s="192"/>
      <c r="E111" s="192"/>
      <c r="F111" s="192"/>
      <c r="G111" s="193"/>
      <c r="H111" s="300"/>
      <c r="I111" s="301"/>
      <c r="J111" s="301"/>
      <c r="K111" s="301"/>
      <c r="L111" s="302"/>
      <c r="M111" s="191"/>
      <c r="N111" s="192"/>
      <c r="O111" s="192"/>
      <c r="P111" s="192"/>
      <c r="Q111" s="193"/>
      <c r="R111" s="294"/>
      <c r="S111" s="295"/>
      <c r="T111" s="295"/>
      <c r="U111" s="295"/>
      <c r="V111" s="296"/>
      <c r="Z111" s="18"/>
      <c r="AD111" s="54" t="s">
        <v>298</v>
      </c>
      <c r="AG111" s="1" t="s">
        <v>9</v>
      </c>
      <c r="AH111" s="1" t="s">
        <v>21</v>
      </c>
      <c r="AJ111" s="23">
        <v>2022</v>
      </c>
      <c r="AK111" s="1" t="s">
        <v>82</v>
      </c>
    </row>
    <row r="112" spans="2:37" ht="13.5" thickBot="1" x14ac:dyDescent="0.45">
      <c r="B112" s="19"/>
      <c r="C112" s="20"/>
      <c r="D112" s="20"/>
      <c r="E112" s="20"/>
      <c r="F112" s="20"/>
      <c r="G112" s="20"/>
      <c r="H112" s="21"/>
      <c r="I112" s="21"/>
      <c r="J112" s="21"/>
      <c r="K112" s="21"/>
      <c r="L112" s="21"/>
      <c r="M112" s="20"/>
      <c r="N112" s="20"/>
      <c r="O112" s="20"/>
      <c r="P112" s="20"/>
      <c r="Q112" s="20"/>
      <c r="R112" s="20"/>
      <c r="S112" s="20"/>
      <c r="T112" s="20"/>
      <c r="U112" s="20"/>
      <c r="V112" s="20"/>
      <c r="W112" s="20"/>
      <c r="X112" s="20"/>
      <c r="Y112" s="20"/>
      <c r="Z112" s="22"/>
      <c r="AD112" s="54" t="s">
        <v>299</v>
      </c>
      <c r="AG112" s="1" t="s">
        <v>10</v>
      </c>
      <c r="AH112" s="1" t="s">
        <v>22</v>
      </c>
      <c r="AJ112" s="23">
        <v>2023</v>
      </c>
      <c r="AK112" s="1" t="s">
        <v>83</v>
      </c>
    </row>
    <row r="113" spans="30:37" ht="13.15" x14ac:dyDescent="0.4">
      <c r="AD113" s="54" t="s">
        <v>300</v>
      </c>
      <c r="AG113" s="1" t="s">
        <v>11</v>
      </c>
      <c r="AH113" s="1" t="s">
        <v>23</v>
      </c>
      <c r="AJ113" s="23">
        <v>2024</v>
      </c>
      <c r="AK113" s="1" t="s">
        <v>84</v>
      </c>
    </row>
    <row r="114" spans="30:37" ht="13.15" hidden="1" x14ac:dyDescent="0.4">
      <c r="AD114" s="54" t="s">
        <v>301</v>
      </c>
      <c r="AG114" s="1" t="s">
        <v>12</v>
      </c>
      <c r="AH114" s="1" t="s">
        <v>24</v>
      </c>
      <c r="AJ114" s="23">
        <v>2025</v>
      </c>
      <c r="AK114" s="1" t="s">
        <v>85</v>
      </c>
    </row>
    <row r="115" spans="30:37" ht="13.15" hidden="1" x14ac:dyDescent="0.4">
      <c r="AD115" s="54" t="s">
        <v>302</v>
      </c>
      <c r="AG115" s="1" t="s">
        <v>13</v>
      </c>
      <c r="AH115" s="1" t="s">
        <v>25</v>
      </c>
      <c r="AJ115" s="23">
        <v>2026</v>
      </c>
      <c r="AK115" s="1" t="s">
        <v>50</v>
      </c>
    </row>
    <row r="116" spans="30:37" ht="13.15" hidden="1" x14ac:dyDescent="0.4">
      <c r="AD116" s="54" t="s">
        <v>303</v>
      </c>
      <c r="AG116" s="1" t="s">
        <v>14</v>
      </c>
      <c r="AH116" s="1" t="s">
        <v>26</v>
      </c>
      <c r="AJ116" s="23">
        <v>2027</v>
      </c>
      <c r="AK116" s="1" t="s">
        <v>51</v>
      </c>
    </row>
    <row r="117" spans="30:37" ht="13.15" hidden="1" x14ac:dyDescent="0.4">
      <c r="AD117" s="54" t="s">
        <v>304</v>
      </c>
      <c r="AG117" s="1" t="s">
        <v>15</v>
      </c>
      <c r="AH117" s="1" t="s">
        <v>27</v>
      </c>
      <c r="AJ117" s="23">
        <v>2028</v>
      </c>
      <c r="AK117" s="1" t="s">
        <v>52</v>
      </c>
    </row>
    <row r="118" spans="30:37" ht="13.15" hidden="1" x14ac:dyDescent="0.4">
      <c r="AD118" s="54" t="s">
        <v>305</v>
      </c>
      <c r="AG118" s="1" t="s">
        <v>16</v>
      </c>
      <c r="AH118" s="1" t="s">
        <v>28</v>
      </c>
      <c r="AJ118" s="23">
        <v>2029</v>
      </c>
      <c r="AK118" s="1" t="s">
        <v>53</v>
      </c>
    </row>
    <row r="119" spans="30:37" ht="13.15" hidden="1" x14ac:dyDescent="0.4">
      <c r="AD119" s="54" t="s">
        <v>306</v>
      </c>
      <c r="AG119" s="1" t="s">
        <v>17</v>
      </c>
      <c r="AH119" s="1" t="s">
        <v>29</v>
      </c>
      <c r="AJ119" s="23">
        <v>2030</v>
      </c>
      <c r="AK119" s="1" t="s">
        <v>54</v>
      </c>
    </row>
    <row r="120" spans="30:37" ht="13.15" hidden="1" x14ac:dyDescent="0.4">
      <c r="AD120" s="54" t="s">
        <v>307</v>
      </c>
      <c r="AH120" s="1" t="s">
        <v>30</v>
      </c>
      <c r="AJ120" s="23">
        <v>2031</v>
      </c>
      <c r="AK120" s="1" t="s">
        <v>55</v>
      </c>
    </row>
    <row r="121" spans="30:37" ht="13.15" hidden="1" x14ac:dyDescent="0.4">
      <c r="AD121" s="54" t="s">
        <v>308</v>
      </c>
      <c r="AH121" s="1" t="s">
        <v>31</v>
      </c>
      <c r="AJ121" s="23">
        <v>2032</v>
      </c>
      <c r="AK121" s="1" t="s">
        <v>56</v>
      </c>
    </row>
    <row r="122" spans="30:37" ht="13.15" hidden="1" x14ac:dyDescent="0.4">
      <c r="AD122" s="54" t="s">
        <v>309</v>
      </c>
      <c r="AH122" s="1" t="s">
        <v>32</v>
      </c>
      <c r="AJ122" s="23">
        <v>2033</v>
      </c>
      <c r="AK122" s="1" t="s">
        <v>57</v>
      </c>
    </row>
    <row r="123" spans="30:37" ht="13.15" hidden="1" x14ac:dyDescent="0.4">
      <c r="AD123" s="54" t="s">
        <v>310</v>
      </c>
      <c r="AH123" s="1" t="s">
        <v>33</v>
      </c>
      <c r="AJ123" s="23">
        <v>2034</v>
      </c>
      <c r="AK123" s="1" t="s">
        <v>58</v>
      </c>
    </row>
    <row r="124" spans="30:37" ht="13.15" hidden="1" x14ac:dyDescent="0.4">
      <c r="AD124" s="54" t="s">
        <v>311</v>
      </c>
      <c r="AH124" s="1" t="s">
        <v>34</v>
      </c>
      <c r="AJ124" s="23">
        <v>2035</v>
      </c>
      <c r="AK124" s="1" t="s">
        <v>59</v>
      </c>
    </row>
    <row r="125" spans="30:37" ht="13.15" hidden="1" x14ac:dyDescent="0.4">
      <c r="AD125" s="54" t="s">
        <v>437</v>
      </c>
      <c r="AH125" s="1" t="s">
        <v>35</v>
      </c>
      <c r="AJ125" s="23">
        <v>2036</v>
      </c>
      <c r="AK125" s="1" t="s">
        <v>60</v>
      </c>
    </row>
    <row r="126" spans="30:37" ht="13.15" hidden="1" x14ac:dyDescent="0.4">
      <c r="AD126" s="54" t="s">
        <v>438</v>
      </c>
      <c r="AH126" s="1" t="s">
        <v>36</v>
      </c>
      <c r="AJ126" s="23">
        <v>2037</v>
      </c>
      <c r="AK126" s="1" t="s">
        <v>61</v>
      </c>
    </row>
    <row r="127" spans="30:37" ht="13.15" hidden="1" x14ac:dyDescent="0.4">
      <c r="AD127" s="54" t="s">
        <v>312</v>
      </c>
      <c r="AH127" s="1" t="s">
        <v>37</v>
      </c>
      <c r="AJ127" s="23">
        <v>2038</v>
      </c>
      <c r="AK127" s="1" t="s">
        <v>62</v>
      </c>
    </row>
    <row r="128" spans="30:37" ht="13.15" hidden="1" x14ac:dyDescent="0.4">
      <c r="AD128" s="54" t="s">
        <v>313</v>
      </c>
      <c r="AH128" s="1" t="s">
        <v>38</v>
      </c>
      <c r="AJ128" s="23">
        <v>2039</v>
      </c>
      <c r="AK128" s="1" t="s">
        <v>63</v>
      </c>
    </row>
    <row r="129" spans="30:37" ht="13.15" hidden="1" x14ac:dyDescent="0.4">
      <c r="AD129" s="54" t="s">
        <v>314</v>
      </c>
      <c r="AH129" s="1" t="s">
        <v>39</v>
      </c>
      <c r="AJ129" s="23">
        <v>2040</v>
      </c>
      <c r="AK129" s="1" t="s">
        <v>64</v>
      </c>
    </row>
    <row r="130" spans="30:37" ht="13.15" hidden="1" x14ac:dyDescent="0.4">
      <c r="AD130" s="54" t="s">
        <v>315</v>
      </c>
      <c r="AH130" s="1" t="s">
        <v>40</v>
      </c>
      <c r="AJ130" s="23">
        <v>2041</v>
      </c>
      <c r="AK130" s="1" t="s">
        <v>65</v>
      </c>
    </row>
    <row r="131" spans="30:37" ht="13.15" hidden="1" x14ac:dyDescent="0.4">
      <c r="AD131" s="54" t="s">
        <v>316</v>
      </c>
      <c r="AH131" s="1" t="s">
        <v>41</v>
      </c>
      <c r="AJ131" s="23">
        <v>2042</v>
      </c>
      <c r="AK131" s="1" t="s">
        <v>66</v>
      </c>
    </row>
    <row r="132" spans="30:37" ht="13.15" hidden="1" x14ac:dyDescent="0.4">
      <c r="AD132" s="54" t="s">
        <v>439</v>
      </c>
      <c r="AJ132" s="23">
        <v>2043</v>
      </c>
      <c r="AK132" s="1" t="s">
        <v>67</v>
      </c>
    </row>
    <row r="133" spans="30:37" ht="13.15" hidden="1" x14ac:dyDescent="0.4">
      <c r="AD133" s="54" t="s">
        <v>317</v>
      </c>
      <c r="AJ133" s="23">
        <v>2044</v>
      </c>
      <c r="AK133" s="1" t="s">
        <v>68</v>
      </c>
    </row>
    <row r="134" spans="30:37" ht="13.15" hidden="1" x14ac:dyDescent="0.4">
      <c r="AD134" s="54" t="s">
        <v>318</v>
      </c>
      <c r="AJ134" s="23">
        <v>2045</v>
      </c>
      <c r="AK134" s="1" t="s">
        <v>69</v>
      </c>
    </row>
    <row r="135" spans="30:37" ht="13.15" hidden="1" x14ac:dyDescent="0.4">
      <c r="AD135" s="54" t="s">
        <v>319</v>
      </c>
      <c r="AJ135" s="23">
        <v>2046</v>
      </c>
      <c r="AK135" s="1" t="s">
        <v>70</v>
      </c>
    </row>
    <row r="136" spans="30:37" ht="13.15" hidden="1" x14ac:dyDescent="0.4">
      <c r="AD136" s="54" t="s">
        <v>320</v>
      </c>
      <c r="AJ136" s="23">
        <v>2047</v>
      </c>
      <c r="AK136" s="1" t="s">
        <v>71</v>
      </c>
    </row>
    <row r="137" spans="30:37" ht="13.15" hidden="1" x14ac:dyDescent="0.4">
      <c r="AD137" s="54" t="s">
        <v>321</v>
      </c>
      <c r="AJ137" s="23">
        <v>2048</v>
      </c>
      <c r="AK137" s="1" t="s">
        <v>72</v>
      </c>
    </row>
    <row r="138" spans="30:37" ht="13.15" hidden="1" x14ac:dyDescent="0.4">
      <c r="AD138" s="54" t="s">
        <v>322</v>
      </c>
      <c r="AJ138" s="23">
        <v>2049</v>
      </c>
      <c r="AK138" s="1" t="s">
        <v>73</v>
      </c>
    </row>
    <row r="139" spans="30:37" ht="13.15" hidden="1" x14ac:dyDescent="0.4">
      <c r="AD139" s="54" t="s">
        <v>323</v>
      </c>
      <c r="AJ139" s="23">
        <v>2050</v>
      </c>
      <c r="AK139" s="1" t="s">
        <v>74</v>
      </c>
    </row>
    <row r="140" spans="30:37" ht="13.15" hidden="1" x14ac:dyDescent="0.4">
      <c r="AD140" s="54" t="s">
        <v>324</v>
      </c>
      <c r="AJ140" s="23">
        <v>2051</v>
      </c>
      <c r="AK140" s="1" t="s">
        <v>75</v>
      </c>
    </row>
    <row r="141" spans="30:37" ht="13.15" hidden="1" x14ac:dyDescent="0.4">
      <c r="AD141" s="54" t="s">
        <v>325</v>
      </c>
      <c r="AJ141" s="23">
        <v>2052</v>
      </c>
      <c r="AK141" s="1" t="s">
        <v>76</v>
      </c>
    </row>
    <row r="142" spans="30:37" ht="13.15" hidden="1" x14ac:dyDescent="0.4">
      <c r="AD142" s="54" t="s">
        <v>326</v>
      </c>
      <c r="AJ142" s="23">
        <v>2053</v>
      </c>
      <c r="AK142" s="1" t="s">
        <v>77</v>
      </c>
    </row>
    <row r="143" spans="30:37" ht="13.15" hidden="1" x14ac:dyDescent="0.4">
      <c r="AD143" s="54" t="s">
        <v>327</v>
      </c>
      <c r="AJ143" s="23">
        <v>2054</v>
      </c>
      <c r="AK143" s="1" t="s">
        <v>78</v>
      </c>
    </row>
    <row r="144" spans="30:37" ht="13.15" hidden="1" x14ac:dyDescent="0.4">
      <c r="AD144" s="54" t="s">
        <v>328</v>
      </c>
      <c r="AJ144" s="23">
        <v>2055</v>
      </c>
      <c r="AK144" s="1" t="s">
        <v>79</v>
      </c>
    </row>
    <row r="145" spans="30:36" ht="13.15" hidden="1" x14ac:dyDescent="0.4">
      <c r="AD145" s="54" t="s">
        <v>329</v>
      </c>
      <c r="AJ145" s="23">
        <v>2056</v>
      </c>
    </row>
    <row r="146" spans="30:36" ht="13.15" hidden="1" x14ac:dyDescent="0.4">
      <c r="AD146" s="54" t="s">
        <v>330</v>
      </c>
      <c r="AJ146" s="23"/>
    </row>
    <row r="147" spans="30:36" ht="13.15" hidden="1" x14ac:dyDescent="0.4">
      <c r="AD147" s="54" t="s">
        <v>331</v>
      </c>
      <c r="AJ147" s="23"/>
    </row>
    <row r="148" spans="30:36" ht="13.15" hidden="1" x14ac:dyDescent="0.4">
      <c r="AD148" s="54" t="s">
        <v>332</v>
      </c>
      <c r="AJ148" s="23"/>
    </row>
    <row r="149" spans="30:36" ht="13.15" hidden="1" x14ac:dyDescent="0.4">
      <c r="AD149" s="54" t="s">
        <v>333</v>
      </c>
      <c r="AJ149" s="23"/>
    </row>
    <row r="150" spans="30:36" ht="13.15" hidden="1" x14ac:dyDescent="0.4">
      <c r="AD150" s="54" t="s">
        <v>334</v>
      </c>
      <c r="AJ150" s="23"/>
    </row>
    <row r="151" spans="30:36" ht="13.15" hidden="1" x14ac:dyDescent="0.4">
      <c r="AD151" s="54" t="s">
        <v>335</v>
      </c>
      <c r="AJ151" s="23"/>
    </row>
    <row r="152" spans="30:36" ht="13.15" hidden="1" x14ac:dyDescent="0.4">
      <c r="AD152" s="54" t="s">
        <v>336</v>
      </c>
      <c r="AJ152" s="23"/>
    </row>
    <row r="153" spans="30:36" ht="13.15" hidden="1" x14ac:dyDescent="0.4">
      <c r="AD153" s="54" t="s">
        <v>136</v>
      </c>
      <c r="AJ153" s="23"/>
    </row>
    <row r="154" spans="30:36" ht="13.15" hidden="1" x14ac:dyDescent="0.4">
      <c r="AD154" s="54" t="s">
        <v>138</v>
      </c>
      <c r="AJ154" s="23"/>
    </row>
    <row r="155" spans="30:36" ht="13.15" hidden="1" x14ac:dyDescent="0.4">
      <c r="AD155" s="54" t="s">
        <v>140</v>
      </c>
      <c r="AJ155" s="23"/>
    </row>
    <row r="156" spans="30:36" ht="13.15" hidden="1" x14ac:dyDescent="0.4">
      <c r="AD156" s="54" t="s">
        <v>141</v>
      </c>
      <c r="AJ156" s="23"/>
    </row>
    <row r="157" spans="30:36" ht="13.15" hidden="1" x14ac:dyDescent="0.4">
      <c r="AD157" s="54" t="s">
        <v>142</v>
      </c>
      <c r="AJ157" s="23"/>
    </row>
    <row r="158" spans="30:36" ht="13.15" hidden="1" x14ac:dyDescent="0.4">
      <c r="AD158" s="54" t="s">
        <v>143</v>
      </c>
      <c r="AJ158" s="23"/>
    </row>
    <row r="159" spans="30:36" ht="13.15" hidden="1" x14ac:dyDescent="0.4">
      <c r="AD159" s="54" t="s">
        <v>144</v>
      </c>
      <c r="AJ159" s="23"/>
    </row>
    <row r="160" spans="30:36" ht="13.15" hidden="1" x14ac:dyDescent="0.4">
      <c r="AD160" s="54" t="s">
        <v>145</v>
      </c>
      <c r="AJ160" s="23"/>
    </row>
    <row r="161" spans="30:36" ht="13.15" hidden="1" x14ac:dyDescent="0.4">
      <c r="AD161" s="54" t="s">
        <v>147</v>
      </c>
      <c r="AJ161" s="23"/>
    </row>
    <row r="162" spans="30:36" ht="13.15" hidden="1" x14ac:dyDescent="0.4">
      <c r="AD162" s="54" t="s">
        <v>149</v>
      </c>
      <c r="AJ162" s="23"/>
    </row>
    <row r="163" spans="30:36" ht="13.15" hidden="1" x14ac:dyDescent="0.4">
      <c r="AD163" s="54" t="s">
        <v>150</v>
      </c>
      <c r="AJ163" s="23"/>
    </row>
    <row r="164" spans="30:36" ht="13.15" hidden="1" x14ac:dyDescent="0.4">
      <c r="AD164" s="54" t="s">
        <v>337</v>
      </c>
      <c r="AJ164" s="23"/>
    </row>
    <row r="165" spans="30:36" ht="13.15" hidden="1" x14ac:dyDescent="0.4">
      <c r="AD165" s="54" t="s">
        <v>338</v>
      </c>
      <c r="AJ165" s="23"/>
    </row>
    <row r="166" spans="30:36" ht="13.15" hidden="1" x14ac:dyDescent="0.4">
      <c r="AD166" s="54" t="s">
        <v>339</v>
      </c>
      <c r="AJ166" s="23"/>
    </row>
    <row r="167" spans="30:36" ht="13.15" hidden="1" x14ac:dyDescent="0.4">
      <c r="AD167" s="54" t="s">
        <v>340</v>
      </c>
      <c r="AJ167" s="23"/>
    </row>
    <row r="168" spans="30:36" ht="13.15" hidden="1" x14ac:dyDescent="0.4">
      <c r="AD168" s="54" t="s">
        <v>341</v>
      </c>
      <c r="AJ168" s="23"/>
    </row>
    <row r="169" spans="30:36" ht="13.15" hidden="1" x14ac:dyDescent="0.4">
      <c r="AD169" s="54" t="s">
        <v>342</v>
      </c>
      <c r="AJ169" s="23"/>
    </row>
    <row r="170" spans="30:36" ht="13.15" hidden="1" x14ac:dyDescent="0.4">
      <c r="AD170" s="54" t="s">
        <v>343</v>
      </c>
      <c r="AJ170" s="23"/>
    </row>
    <row r="171" spans="30:36" ht="13.15" hidden="1" x14ac:dyDescent="0.4">
      <c r="AD171" s="54" t="s">
        <v>344</v>
      </c>
      <c r="AJ171" s="23"/>
    </row>
    <row r="172" spans="30:36" ht="13.15" hidden="1" x14ac:dyDescent="0.4">
      <c r="AD172" s="54" t="s">
        <v>345</v>
      </c>
      <c r="AJ172" s="23"/>
    </row>
    <row r="173" spans="30:36" ht="13.15" hidden="1" x14ac:dyDescent="0.4">
      <c r="AD173" s="54" t="s">
        <v>346</v>
      </c>
      <c r="AJ173" s="23"/>
    </row>
    <row r="174" spans="30:36" ht="13.15" hidden="1" x14ac:dyDescent="0.4">
      <c r="AD174" s="54" t="s">
        <v>347</v>
      </c>
      <c r="AJ174" s="23"/>
    </row>
    <row r="175" spans="30:36" ht="13.15" hidden="1" x14ac:dyDescent="0.4">
      <c r="AD175" s="54" t="s">
        <v>348</v>
      </c>
      <c r="AJ175" s="23"/>
    </row>
    <row r="176" spans="30:36" ht="13.15" hidden="1" x14ac:dyDescent="0.4">
      <c r="AD176" s="54" t="s">
        <v>349</v>
      </c>
      <c r="AJ176" s="23"/>
    </row>
    <row r="177" spans="30:36" ht="13.15" hidden="1" x14ac:dyDescent="0.4">
      <c r="AD177" s="54" t="s">
        <v>350</v>
      </c>
      <c r="AJ177" s="23"/>
    </row>
    <row r="178" spans="30:36" ht="13.15" hidden="1" x14ac:dyDescent="0.4">
      <c r="AD178" s="54" t="s">
        <v>351</v>
      </c>
      <c r="AJ178" s="23"/>
    </row>
    <row r="179" spans="30:36" ht="13.15" hidden="1" x14ac:dyDescent="0.4">
      <c r="AD179" s="54" t="s">
        <v>352</v>
      </c>
      <c r="AJ179" s="23"/>
    </row>
    <row r="180" spans="30:36" ht="13.15" hidden="1" x14ac:dyDescent="0.4">
      <c r="AD180" s="54" t="s">
        <v>353</v>
      </c>
    </row>
    <row r="181" spans="30:36" ht="13.15" hidden="1" x14ac:dyDescent="0.4">
      <c r="AD181" s="54" t="s">
        <v>354</v>
      </c>
    </row>
    <row r="182" spans="30:36" ht="13.15" hidden="1" x14ac:dyDescent="0.4">
      <c r="AD182" s="54" t="s">
        <v>355</v>
      </c>
    </row>
    <row r="183" spans="30:36" ht="13.15" hidden="1" x14ac:dyDescent="0.4">
      <c r="AD183" s="54" t="s">
        <v>356</v>
      </c>
    </row>
    <row r="184" spans="30:36" ht="13.15" hidden="1" x14ac:dyDescent="0.4">
      <c r="AD184" s="54" t="s">
        <v>357</v>
      </c>
    </row>
    <row r="185" spans="30:36" ht="13.05" hidden="1" customHeight="1" x14ac:dyDescent="0.4">
      <c r="AD185" s="54" t="s">
        <v>440</v>
      </c>
    </row>
    <row r="186" spans="30:36" ht="13.05" hidden="1" customHeight="1" x14ac:dyDescent="0.4">
      <c r="AD186" s="54" t="s">
        <v>441</v>
      </c>
    </row>
    <row r="187" spans="30:36" ht="13.05" hidden="1" customHeight="1" x14ac:dyDescent="0.4">
      <c r="AD187" s="54" t="s">
        <v>358</v>
      </c>
    </row>
    <row r="188" spans="30:36" ht="13.05" hidden="1" customHeight="1" x14ac:dyDescent="0.4">
      <c r="AD188" s="54" t="s">
        <v>359</v>
      </c>
    </row>
    <row r="189" spans="30:36" ht="13.05" hidden="1" customHeight="1" x14ac:dyDescent="0.4">
      <c r="AD189" s="54" t="s">
        <v>360</v>
      </c>
    </row>
    <row r="190" spans="30:36" ht="13.05" hidden="1" customHeight="1" x14ac:dyDescent="0.4">
      <c r="AD190" s="54" t="s">
        <v>361</v>
      </c>
    </row>
    <row r="191" spans="30:36" ht="13.05" hidden="1" customHeight="1" x14ac:dyDescent="0.4">
      <c r="AD191" s="54" t="s">
        <v>362</v>
      </c>
    </row>
    <row r="192" spans="30:36" ht="13.05" hidden="1" customHeight="1" x14ac:dyDescent="0.4">
      <c r="AD192" s="54" t="s">
        <v>363</v>
      </c>
    </row>
    <row r="193" spans="30:30" ht="13.05" hidden="1" customHeight="1" x14ac:dyDescent="0.4">
      <c r="AD193" s="54" t="s">
        <v>364</v>
      </c>
    </row>
    <row r="194" spans="30:30" ht="13.05" hidden="1" customHeight="1" x14ac:dyDescent="0.4">
      <c r="AD194" s="54" t="s">
        <v>365</v>
      </c>
    </row>
    <row r="195" spans="30:30" ht="13.05" hidden="1" customHeight="1" x14ac:dyDescent="0.4">
      <c r="AD195" s="54" t="s">
        <v>366</v>
      </c>
    </row>
    <row r="196" spans="30:30" ht="13.05" hidden="1" customHeight="1" x14ac:dyDescent="0.4">
      <c r="AD196" s="54" t="s">
        <v>367</v>
      </c>
    </row>
    <row r="197" spans="30:30" ht="13.05" hidden="1" customHeight="1" x14ac:dyDescent="0.4">
      <c r="AD197" s="54" t="s">
        <v>368</v>
      </c>
    </row>
    <row r="198" spans="30:30" ht="13.05" hidden="1" customHeight="1" x14ac:dyDescent="0.4">
      <c r="AD198" s="54" t="s">
        <v>369</v>
      </c>
    </row>
    <row r="199" spans="30:30" ht="13.05" hidden="1" customHeight="1" x14ac:dyDescent="0.4">
      <c r="AD199" s="54" t="s">
        <v>370</v>
      </c>
    </row>
    <row r="200" spans="30:30" ht="13.05" hidden="1" customHeight="1" x14ac:dyDescent="0.4">
      <c r="AD200" s="54" t="s">
        <v>371</v>
      </c>
    </row>
    <row r="201" spans="30:30" ht="13.05" hidden="1" customHeight="1" x14ac:dyDescent="0.4">
      <c r="AD201" s="54" t="s">
        <v>372</v>
      </c>
    </row>
    <row r="202" spans="30:30" ht="13.05" hidden="1" customHeight="1" x14ac:dyDescent="0.4">
      <c r="AD202" s="54" t="s">
        <v>373</v>
      </c>
    </row>
    <row r="203" spans="30:30" ht="13.05" hidden="1" customHeight="1" x14ac:dyDescent="0.4">
      <c r="AD203" s="54" t="s">
        <v>374</v>
      </c>
    </row>
    <row r="204" spans="30:30" ht="13.05" hidden="1" customHeight="1" x14ac:dyDescent="0.4">
      <c r="AD204" s="54" t="s">
        <v>375</v>
      </c>
    </row>
    <row r="205" spans="30:30" ht="13.05" hidden="1" customHeight="1" x14ac:dyDescent="0.4">
      <c r="AD205" s="54" t="s">
        <v>442</v>
      </c>
    </row>
    <row r="206" spans="30:30" ht="13.05" hidden="1" customHeight="1" x14ac:dyDescent="0.4">
      <c r="AD206" s="54" t="s">
        <v>376</v>
      </c>
    </row>
    <row r="207" spans="30:30" ht="13.05" hidden="1" customHeight="1" x14ac:dyDescent="0.4">
      <c r="AD207" s="54" t="s">
        <v>377</v>
      </c>
    </row>
    <row r="208" spans="30:30" ht="13.05" hidden="1" customHeight="1" x14ac:dyDescent="0.4">
      <c r="AD208" s="54" t="s">
        <v>378</v>
      </c>
    </row>
    <row r="209" spans="30:30" ht="13.05" hidden="1" customHeight="1" x14ac:dyDescent="0.4">
      <c r="AD209" s="54" t="s">
        <v>379</v>
      </c>
    </row>
    <row r="210" spans="30:30" ht="13.05" hidden="1" customHeight="1" x14ac:dyDescent="0.4">
      <c r="AD210" s="54" t="s">
        <v>380</v>
      </c>
    </row>
    <row r="211" spans="30:30" ht="13.05" hidden="1" customHeight="1" x14ac:dyDescent="0.4">
      <c r="AD211" s="54" t="s">
        <v>381</v>
      </c>
    </row>
    <row r="212" spans="30:30" ht="13.05" hidden="1" customHeight="1" x14ac:dyDescent="0.4">
      <c r="AD212" s="54" t="s">
        <v>382</v>
      </c>
    </row>
    <row r="213" spans="30:30" ht="13.05" hidden="1" customHeight="1" x14ac:dyDescent="0.4">
      <c r="AD213" s="54" t="s">
        <v>383</v>
      </c>
    </row>
    <row r="214" spans="30:30" ht="13.05" hidden="1" customHeight="1" x14ac:dyDescent="0.4">
      <c r="AD214" s="54" t="s">
        <v>384</v>
      </c>
    </row>
    <row r="215" spans="30:30" ht="13.05" hidden="1" customHeight="1" x14ac:dyDescent="0.4">
      <c r="AD215" s="54" t="s">
        <v>385</v>
      </c>
    </row>
    <row r="216" spans="30:30" ht="13.05" hidden="1" customHeight="1" x14ac:dyDescent="0.4">
      <c r="AD216" s="54" t="s">
        <v>386</v>
      </c>
    </row>
    <row r="217" spans="30:30" ht="13.05" hidden="1" customHeight="1" x14ac:dyDescent="0.4">
      <c r="AD217" s="54" t="s">
        <v>387</v>
      </c>
    </row>
    <row r="218" spans="30:30" ht="13.05" hidden="1" customHeight="1" x14ac:dyDescent="0.4">
      <c r="AD218" s="54" t="s">
        <v>388</v>
      </c>
    </row>
  </sheetData>
  <mergeCells count="78">
    <mergeCell ref="W46:Y47"/>
    <mergeCell ref="N48:P49"/>
    <mergeCell ref="Q48:S49"/>
    <mergeCell ref="T48:V49"/>
    <mergeCell ref="W48:Y49"/>
    <mergeCell ref="W42:Y43"/>
    <mergeCell ref="N44:P45"/>
    <mergeCell ref="Q44:S45"/>
    <mergeCell ref="T44:V45"/>
    <mergeCell ref="W44:Y45"/>
    <mergeCell ref="T27:V28"/>
    <mergeCell ref="W27:Y28"/>
    <mergeCell ref="N29:P30"/>
    <mergeCell ref="Q29:S30"/>
    <mergeCell ref="T29:V30"/>
    <mergeCell ref="W29:Y30"/>
    <mergeCell ref="T23:V24"/>
    <mergeCell ref="W23:Y24"/>
    <mergeCell ref="C21:Y22"/>
    <mergeCell ref="N25:P26"/>
    <mergeCell ref="Q25:S26"/>
    <mergeCell ref="T25:V26"/>
    <mergeCell ref="W25:Y26"/>
    <mergeCell ref="C23:M24"/>
    <mergeCell ref="N23:P24"/>
    <mergeCell ref="Q23:S24"/>
    <mergeCell ref="W13:Y14"/>
    <mergeCell ref="Q15:S16"/>
    <mergeCell ref="T15:V16"/>
    <mergeCell ref="W15:Y16"/>
    <mergeCell ref="Q17:S20"/>
    <mergeCell ref="T17:V20"/>
    <mergeCell ref="W17:Y20"/>
    <mergeCell ref="N13:P14"/>
    <mergeCell ref="N15:P16"/>
    <mergeCell ref="N17:P20"/>
    <mergeCell ref="Q13:S14"/>
    <mergeCell ref="T13:V14"/>
    <mergeCell ref="C10:E11"/>
    <mergeCell ref="F10:G11"/>
    <mergeCell ref="C13:M14"/>
    <mergeCell ref="C15:M16"/>
    <mergeCell ref="C17:M20"/>
    <mergeCell ref="C29:M30"/>
    <mergeCell ref="C25:M26"/>
    <mergeCell ref="C27:M28"/>
    <mergeCell ref="N27:P28"/>
    <mergeCell ref="Q27:S28"/>
    <mergeCell ref="C32:M33"/>
    <mergeCell ref="C34:M35"/>
    <mergeCell ref="C36:M39"/>
    <mergeCell ref="C40:Y41"/>
    <mergeCell ref="N32:P33"/>
    <mergeCell ref="Q32:S33"/>
    <mergeCell ref="T32:V33"/>
    <mergeCell ref="W32:Y33"/>
    <mergeCell ref="N34:P35"/>
    <mergeCell ref="Q34:S35"/>
    <mergeCell ref="T34:V35"/>
    <mergeCell ref="W34:Y35"/>
    <mergeCell ref="N36:P39"/>
    <mergeCell ref="Q36:S39"/>
    <mergeCell ref="T36:V39"/>
    <mergeCell ref="W36:Y39"/>
    <mergeCell ref="R110:V111"/>
    <mergeCell ref="C110:G111"/>
    <mergeCell ref="H110:L111"/>
    <mergeCell ref="M110:Q111"/>
    <mergeCell ref="C42:M43"/>
    <mergeCell ref="C44:M45"/>
    <mergeCell ref="C46:M47"/>
    <mergeCell ref="C48:M49"/>
    <mergeCell ref="N42:P43"/>
    <mergeCell ref="N46:P47"/>
    <mergeCell ref="Q42:S43"/>
    <mergeCell ref="T42:V43"/>
    <mergeCell ref="Q46:S47"/>
    <mergeCell ref="T46:V47"/>
  </mergeCells>
  <dataValidations count="1">
    <dataValidation type="list" allowBlank="1" showInputMessage="1" showErrorMessage="1" sqref="F10:G11" xr:uid="{00000000-0002-0000-0200-000000000000}">
      <formula1>$AK$107:$AK$144</formula1>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K202"/>
  <sheetViews>
    <sheetView zoomScale="90" zoomScaleNormal="90" workbookViewId="0">
      <pane ySplit="7" topLeftCell="A95" activePane="bottomLeft" state="frozen"/>
      <selection pane="bottomLeft" activeCell="C22" sqref="C22:F23"/>
    </sheetView>
  </sheetViews>
  <sheetFormatPr defaultColWidth="0" defaultRowHeight="0" customHeight="1" zeroHeight="1" x14ac:dyDescent="0.4"/>
  <cols>
    <col min="1" max="1" width="3.19921875" style="1" customWidth="1"/>
    <col min="2" max="2" width="3.06640625" style="1" customWidth="1"/>
    <col min="3" max="25" width="6.73046875" style="1" customWidth="1"/>
    <col min="26" max="26" width="3.265625" style="1" customWidth="1"/>
    <col min="27" max="27" width="4.265625" style="1" customWidth="1"/>
    <col min="28" max="29" width="8.73046875" style="1" hidden="1" customWidth="1"/>
    <col min="30" max="30" width="17.19921875" style="24" hidden="1" customWidth="1"/>
    <col min="31" max="31" width="10.46484375" style="24" hidden="1" customWidth="1"/>
    <col min="32" max="32" width="8.73046875" style="24" hidden="1" customWidth="1"/>
    <col min="33" max="16384" width="8.73046875" style="1" hidden="1"/>
  </cols>
  <sheetData>
    <row r="1" spans="2:30" ht="13.15" x14ac:dyDescent="0.4"/>
    <row r="2" spans="2:30" ht="13.15" x14ac:dyDescent="0.4"/>
    <row r="3" spans="2:30" ht="13.15" x14ac:dyDescent="0.4"/>
    <row r="4" spans="2:30" ht="13.15" x14ac:dyDescent="0.4"/>
    <row r="5" spans="2:30" ht="13.15" x14ac:dyDescent="0.4"/>
    <row r="6" spans="2:30" ht="13.15" x14ac:dyDescent="0.4"/>
    <row r="7" spans="2:30" ht="13.15" x14ac:dyDescent="0.4"/>
    <row r="8" spans="2:30" ht="13.5" thickBot="1" x14ac:dyDescent="0.45"/>
    <row r="9" spans="2:30" ht="13.15" x14ac:dyDescent="0.4">
      <c r="B9" s="2"/>
      <c r="C9" s="32"/>
      <c r="D9" s="32"/>
      <c r="E9" s="32"/>
      <c r="F9" s="32"/>
      <c r="G9" s="32"/>
      <c r="H9" s="32"/>
      <c r="I9" s="32"/>
      <c r="J9" s="32"/>
      <c r="K9" s="32"/>
      <c r="L9" s="32"/>
      <c r="M9" s="32"/>
      <c r="N9" s="32"/>
      <c r="O9" s="32"/>
      <c r="P9" s="32"/>
      <c r="Q9" s="32"/>
      <c r="R9" s="32"/>
      <c r="S9" s="32"/>
      <c r="T9" s="32"/>
      <c r="U9" s="32"/>
      <c r="V9" s="32"/>
      <c r="W9" s="32"/>
      <c r="X9" s="32"/>
      <c r="Y9" s="32"/>
      <c r="Z9" s="4"/>
    </row>
    <row r="10" spans="2:30" ht="13.15" x14ac:dyDescent="0.4">
      <c r="B10" s="29"/>
      <c r="C10" s="338" t="s">
        <v>107</v>
      </c>
      <c r="D10" s="339"/>
      <c r="E10" s="339"/>
      <c r="F10" s="339"/>
      <c r="G10" s="339"/>
      <c r="H10" s="339"/>
      <c r="I10" s="339"/>
      <c r="J10" s="339"/>
      <c r="K10" s="339"/>
      <c r="L10" s="339"/>
      <c r="M10" s="339"/>
      <c r="N10" s="339"/>
      <c r="O10" s="339"/>
      <c r="P10" s="339"/>
      <c r="Q10" s="339"/>
      <c r="R10" s="339"/>
      <c r="S10" s="339"/>
      <c r="T10" s="339"/>
      <c r="U10" s="339"/>
      <c r="V10" s="339"/>
      <c r="W10" s="339"/>
      <c r="X10" s="339"/>
      <c r="Y10" s="340"/>
      <c r="Z10" s="31"/>
    </row>
    <row r="11" spans="2:30" ht="13.15" x14ac:dyDescent="0.4">
      <c r="B11" s="29"/>
      <c r="C11" s="341"/>
      <c r="D11" s="342"/>
      <c r="E11" s="342"/>
      <c r="F11" s="342"/>
      <c r="G11" s="342"/>
      <c r="H11" s="342"/>
      <c r="I11" s="342"/>
      <c r="J11" s="342"/>
      <c r="K11" s="342"/>
      <c r="L11" s="342"/>
      <c r="M11" s="342"/>
      <c r="N11" s="342"/>
      <c r="O11" s="342"/>
      <c r="P11" s="342"/>
      <c r="Q11" s="342"/>
      <c r="R11" s="342"/>
      <c r="S11" s="342"/>
      <c r="T11" s="342"/>
      <c r="U11" s="342"/>
      <c r="V11" s="342"/>
      <c r="W11" s="342"/>
      <c r="X11" s="342"/>
      <c r="Y11" s="343"/>
      <c r="Z11" s="31"/>
    </row>
    <row r="12" spans="2:30" ht="13.15" x14ac:dyDescent="0.4">
      <c r="B12" s="29"/>
      <c r="C12" s="9"/>
      <c r="D12" s="9"/>
      <c r="E12" s="9"/>
      <c r="F12" s="9"/>
      <c r="G12" s="9"/>
      <c r="H12" s="9"/>
      <c r="I12" s="9"/>
      <c r="J12" s="9"/>
      <c r="K12" s="9"/>
      <c r="L12" s="9"/>
      <c r="M12" s="9"/>
      <c r="N12" s="9"/>
      <c r="O12" s="9"/>
      <c r="P12" s="9"/>
      <c r="Q12" s="9"/>
      <c r="R12" s="9"/>
      <c r="S12" s="9"/>
      <c r="T12" s="9"/>
      <c r="U12" s="9"/>
      <c r="V12" s="9"/>
      <c r="W12" s="9"/>
      <c r="X12" s="9"/>
      <c r="Y12" s="9"/>
      <c r="Z12" s="30"/>
    </row>
    <row r="13" spans="2:30" ht="13.15" x14ac:dyDescent="0.4">
      <c r="B13" s="5"/>
      <c r="C13" s="96" t="s">
        <v>42</v>
      </c>
      <c r="D13" s="97"/>
      <c r="E13" s="98"/>
      <c r="F13" s="228"/>
      <c r="G13" s="229"/>
      <c r="H13" s="229"/>
      <c r="I13" s="230"/>
      <c r="Z13" s="6"/>
    </row>
    <row r="14" spans="2:30" ht="13.15" x14ac:dyDescent="0.4">
      <c r="B14" s="5"/>
      <c r="C14" s="99"/>
      <c r="D14" s="100"/>
      <c r="E14" s="101"/>
      <c r="F14" s="231"/>
      <c r="G14" s="232"/>
      <c r="H14" s="232"/>
      <c r="I14" s="233"/>
      <c r="Z14" s="6"/>
    </row>
    <row r="15" spans="2:30" ht="13.15" x14ac:dyDescent="0.4">
      <c r="B15" s="7"/>
      <c r="Z15" s="6"/>
      <c r="AD15" s="24" t="str">
        <f>'Local Output Template'!Q37</f>
        <v>2028-2029</v>
      </c>
    </row>
    <row r="16" spans="2:30" ht="13.15" x14ac:dyDescent="0.4">
      <c r="B16" s="7"/>
      <c r="C16" s="96" t="s">
        <v>43</v>
      </c>
      <c r="D16" s="97"/>
      <c r="E16" s="98"/>
      <c r="F16" s="383">
        <f>'Local Output Template'!F13</f>
        <v>0</v>
      </c>
      <c r="G16" s="384"/>
      <c r="H16" s="384"/>
      <c r="I16" s="384"/>
      <c r="J16" s="384"/>
      <c r="K16" s="385"/>
      <c r="L16" s="96" t="s">
        <v>1</v>
      </c>
      <c r="M16" s="97"/>
      <c r="N16" s="98"/>
      <c r="O16" s="371">
        <f>'Local Output Template'!O13</f>
        <v>0</v>
      </c>
      <c r="P16" s="372"/>
      <c r="Q16" s="372"/>
      <c r="R16" s="372"/>
      <c r="S16" s="372"/>
      <c r="T16" s="372"/>
      <c r="U16" s="372"/>
      <c r="V16" s="372"/>
      <c r="W16" s="372"/>
      <c r="X16" s="373"/>
      <c r="Z16" s="6"/>
    </row>
    <row r="17" spans="2:32" ht="13.15" x14ac:dyDescent="0.4">
      <c r="B17" s="7"/>
      <c r="C17" s="99"/>
      <c r="D17" s="100"/>
      <c r="E17" s="101"/>
      <c r="F17" s="386"/>
      <c r="G17" s="387"/>
      <c r="H17" s="387"/>
      <c r="I17" s="387"/>
      <c r="J17" s="387"/>
      <c r="K17" s="388"/>
      <c r="L17" s="99"/>
      <c r="M17" s="100"/>
      <c r="N17" s="101"/>
      <c r="O17" s="374"/>
      <c r="P17" s="375"/>
      <c r="Q17" s="375"/>
      <c r="R17" s="375"/>
      <c r="S17" s="375"/>
      <c r="T17" s="375"/>
      <c r="U17" s="375"/>
      <c r="V17" s="375"/>
      <c r="W17" s="375"/>
      <c r="X17" s="376"/>
      <c r="Z17" s="6"/>
    </row>
    <row r="18" spans="2:32" ht="13.15" x14ac:dyDescent="0.4">
      <c r="B18" s="7"/>
      <c r="Z18" s="6"/>
    </row>
    <row r="19" spans="2:32" ht="13.15" x14ac:dyDescent="0.4">
      <c r="B19" s="7"/>
      <c r="C19" s="96" t="s">
        <v>2</v>
      </c>
      <c r="D19" s="97"/>
      <c r="E19" s="98"/>
      <c r="F19" s="377">
        <f>'Local Output Template'!F16</f>
        <v>0</v>
      </c>
      <c r="G19" s="378"/>
      <c r="H19" s="378"/>
      <c r="I19" s="378"/>
      <c r="J19" s="378"/>
      <c r="K19" s="378"/>
      <c r="L19" s="378"/>
      <c r="M19" s="378"/>
      <c r="N19" s="379"/>
      <c r="Z19" s="6"/>
    </row>
    <row r="20" spans="2:32" ht="13.15" x14ac:dyDescent="0.4">
      <c r="B20" s="7"/>
      <c r="C20" s="99"/>
      <c r="D20" s="100"/>
      <c r="E20" s="101"/>
      <c r="F20" s="380"/>
      <c r="G20" s="381"/>
      <c r="H20" s="381"/>
      <c r="I20" s="381"/>
      <c r="J20" s="381"/>
      <c r="K20" s="381"/>
      <c r="L20" s="381"/>
      <c r="M20" s="381"/>
      <c r="N20" s="382"/>
      <c r="Z20" s="6"/>
    </row>
    <row r="21" spans="2:32" ht="13.15" x14ac:dyDescent="0.4">
      <c r="B21" s="7"/>
      <c r="G21" s="8"/>
      <c r="H21" s="8"/>
      <c r="Z21" s="6"/>
      <c r="AD21" s="25">
        <f>AE21-1</f>
        <v>2023</v>
      </c>
      <c r="AE21" s="24" t="str">
        <f>LEFT(Q30,4)</f>
        <v>2024</v>
      </c>
      <c r="AF21" s="24" t="str">
        <f>RIGHT(Q30,4)</f>
        <v>2025</v>
      </c>
    </row>
    <row r="22" spans="2:32" ht="13.15" x14ac:dyDescent="0.4">
      <c r="B22" s="7"/>
      <c r="C22" s="96" t="s">
        <v>479</v>
      </c>
      <c r="D22" s="97"/>
      <c r="E22" s="97"/>
      <c r="F22" s="97"/>
      <c r="G22" s="130"/>
      <c r="H22" s="131"/>
      <c r="Z22" s="6"/>
    </row>
    <row r="23" spans="2:32" ht="13.15" x14ac:dyDescent="0.4">
      <c r="B23" s="7"/>
      <c r="C23" s="99"/>
      <c r="D23" s="100"/>
      <c r="E23" s="100"/>
      <c r="F23" s="100"/>
      <c r="G23" s="132"/>
      <c r="H23" s="133"/>
      <c r="Z23" s="6"/>
      <c r="AD23" s="26" t="s">
        <v>88</v>
      </c>
      <c r="AE23" s="26" t="s">
        <v>88</v>
      </c>
      <c r="AF23" s="26" t="s">
        <v>89</v>
      </c>
    </row>
    <row r="24" spans="2:32" ht="13.15" x14ac:dyDescent="0.4">
      <c r="B24" s="7"/>
      <c r="G24" s="9"/>
      <c r="H24" s="9"/>
      <c r="Z24" s="6"/>
      <c r="AD24" s="24" t="str">
        <f>AD23&amp;" "&amp;AD21</f>
        <v>1 April 2023</v>
      </c>
      <c r="AE24" s="24" t="str">
        <f>AE23&amp;" "&amp;AE21</f>
        <v>1 April 2024</v>
      </c>
      <c r="AF24" s="24" t="str">
        <f>AF23&amp;" "&amp;AE21</f>
        <v>30 June 2024</v>
      </c>
    </row>
    <row r="25" spans="2:32" ht="13.15" x14ac:dyDescent="0.4">
      <c r="B25" s="7"/>
      <c r="C25" s="389" t="s">
        <v>108</v>
      </c>
      <c r="D25" s="390"/>
      <c r="E25" s="390"/>
      <c r="F25" s="390"/>
      <c r="G25" s="390"/>
      <c r="H25" s="390"/>
      <c r="I25" s="390"/>
      <c r="J25" s="390"/>
      <c r="K25" s="390"/>
      <c r="L25" s="390"/>
      <c r="M25" s="391"/>
      <c r="N25" s="146" t="s">
        <v>45</v>
      </c>
      <c r="O25" s="146"/>
      <c r="P25" s="146"/>
      <c r="Q25" s="146"/>
      <c r="R25" s="146" t="s">
        <v>46</v>
      </c>
      <c r="S25" s="146"/>
      <c r="T25" s="146"/>
      <c r="U25" s="146"/>
      <c r="V25" s="146" t="s">
        <v>47</v>
      </c>
      <c r="W25" s="146"/>
      <c r="X25" s="146"/>
      <c r="Y25" s="146"/>
      <c r="Z25" s="6"/>
      <c r="AD25" s="24" t="str">
        <f>AF23&amp;" "&amp;AE21</f>
        <v>30 June 2024</v>
      </c>
      <c r="AE25" s="24" t="str">
        <f>AE24&amp;" - "&amp;AF24</f>
        <v>1 April 2024 - 30 June 2024</v>
      </c>
    </row>
    <row r="26" spans="2:32" ht="13.15" x14ac:dyDescent="0.4">
      <c r="B26" s="7"/>
      <c r="C26" s="392"/>
      <c r="D26" s="393"/>
      <c r="E26" s="393"/>
      <c r="F26" s="393"/>
      <c r="G26" s="393"/>
      <c r="H26" s="393"/>
      <c r="I26" s="393"/>
      <c r="J26" s="393"/>
      <c r="K26" s="393"/>
      <c r="L26" s="393"/>
      <c r="M26" s="394"/>
      <c r="N26" s="147"/>
      <c r="O26" s="147"/>
      <c r="P26" s="147"/>
      <c r="Q26" s="147"/>
      <c r="R26" s="147"/>
      <c r="S26" s="147"/>
      <c r="T26" s="147"/>
      <c r="U26" s="147"/>
      <c r="V26" s="147"/>
      <c r="W26" s="147"/>
      <c r="X26" s="147"/>
      <c r="Y26" s="147"/>
      <c r="Z26" s="6"/>
    </row>
    <row r="27" spans="2:32" ht="13.05" customHeight="1" x14ac:dyDescent="0.4">
      <c r="B27" s="7"/>
      <c r="C27" s="112" t="s">
        <v>102</v>
      </c>
      <c r="D27" s="113"/>
      <c r="E27" s="113"/>
      <c r="F27" s="113"/>
      <c r="G27" s="113"/>
      <c r="H27" s="113"/>
      <c r="I27" s="113"/>
      <c r="J27" s="113"/>
      <c r="K27" s="113"/>
      <c r="L27" s="113"/>
      <c r="M27" s="114"/>
      <c r="N27" s="247"/>
      <c r="O27" s="248"/>
      <c r="P27" s="248"/>
      <c r="Q27" s="249"/>
      <c r="R27" s="247"/>
      <c r="S27" s="248"/>
      <c r="T27" s="248"/>
      <c r="U27" s="249"/>
      <c r="V27" s="247"/>
      <c r="W27" s="248"/>
      <c r="X27" s="248"/>
      <c r="Y27" s="249"/>
      <c r="Z27" s="6"/>
      <c r="AE27" s="24" t="str">
        <f>AE23&amp;" "&amp;AD21</f>
        <v>1 April 2023</v>
      </c>
      <c r="AF27" s="24" t="str">
        <f>AF23&amp;" "&amp;AD21</f>
        <v>30 June 2023</v>
      </c>
    </row>
    <row r="28" spans="2:32" ht="13.15" x14ac:dyDescent="0.4">
      <c r="B28" s="7"/>
      <c r="C28" s="115"/>
      <c r="D28" s="116"/>
      <c r="E28" s="116"/>
      <c r="F28" s="116"/>
      <c r="G28" s="116"/>
      <c r="H28" s="116"/>
      <c r="I28" s="116"/>
      <c r="J28" s="116"/>
      <c r="K28" s="116"/>
      <c r="L28" s="116"/>
      <c r="M28" s="117"/>
      <c r="N28" s="250"/>
      <c r="O28" s="251"/>
      <c r="P28" s="251"/>
      <c r="Q28" s="252"/>
      <c r="R28" s="250"/>
      <c r="S28" s="251"/>
      <c r="T28" s="251"/>
      <c r="U28" s="252"/>
      <c r="V28" s="250"/>
      <c r="W28" s="251"/>
      <c r="X28" s="251"/>
      <c r="Y28" s="252"/>
      <c r="Z28" s="6"/>
      <c r="AE28" s="24" t="str">
        <f>AE27&amp;" - "&amp;AF27</f>
        <v>1 April 2023 - 30 June 2023</v>
      </c>
    </row>
    <row r="29" spans="2:32" ht="13.15" x14ac:dyDescent="0.4">
      <c r="B29" s="7"/>
      <c r="Z29" s="6"/>
    </row>
    <row r="30" spans="2:32" ht="13.15" x14ac:dyDescent="0.4">
      <c r="B30" s="7"/>
      <c r="N30" s="96" t="s">
        <v>86</v>
      </c>
      <c r="O30" s="97"/>
      <c r="P30" s="98"/>
      <c r="Q30" s="168" t="s">
        <v>84</v>
      </c>
      <c r="R30" s="169"/>
      <c r="Z30" s="6"/>
    </row>
    <row r="31" spans="2:32" ht="13.15" x14ac:dyDescent="0.4">
      <c r="B31" s="7"/>
      <c r="N31" s="99"/>
      <c r="O31" s="100"/>
      <c r="P31" s="101"/>
      <c r="Q31" s="170"/>
      <c r="R31" s="171"/>
      <c r="Z31" s="6"/>
    </row>
    <row r="32" spans="2:32" ht="13.15" x14ac:dyDescent="0.4">
      <c r="B32" s="7"/>
      <c r="Z32" s="6"/>
    </row>
    <row r="33" spans="2:32" ht="13.15" x14ac:dyDescent="0.4">
      <c r="B33" s="7"/>
      <c r="C33" s="219"/>
      <c r="D33" s="220"/>
      <c r="E33" s="220"/>
      <c r="F33" s="220"/>
      <c r="G33" s="220"/>
      <c r="H33" s="220"/>
      <c r="I33" s="220"/>
      <c r="J33" s="220"/>
      <c r="K33" s="220"/>
      <c r="L33" s="220"/>
      <c r="M33" s="221"/>
      <c r="N33" s="146" t="s">
        <v>45</v>
      </c>
      <c r="O33" s="146"/>
      <c r="P33" s="146"/>
      <c r="Q33" s="146"/>
      <c r="R33" s="146" t="s">
        <v>46</v>
      </c>
      <c r="S33" s="146"/>
      <c r="T33" s="146"/>
      <c r="U33" s="146"/>
      <c r="V33" s="146" t="s">
        <v>47</v>
      </c>
      <c r="W33" s="146"/>
      <c r="X33" s="146"/>
      <c r="Y33" s="146"/>
      <c r="Z33" s="6"/>
    </row>
    <row r="34" spans="2:32" ht="13.15" x14ac:dyDescent="0.4">
      <c r="B34" s="7"/>
      <c r="C34" s="222"/>
      <c r="D34" s="223"/>
      <c r="E34" s="223"/>
      <c r="F34" s="224"/>
      <c r="G34" s="224"/>
      <c r="H34" s="224"/>
      <c r="I34" s="224"/>
      <c r="J34" s="224"/>
      <c r="K34" s="224"/>
      <c r="L34" s="224"/>
      <c r="M34" s="225"/>
      <c r="N34" s="147"/>
      <c r="O34" s="147"/>
      <c r="P34" s="147"/>
      <c r="Q34" s="147"/>
      <c r="R34" s="147"/>
      <c r="S34" s="147"/>
      <c r="T34" s="147"/>
      <c r="U34" s="147"/>
      <c r="V34" s="147"/>
      <c r="W34" s="147"/>
      <c r="X34" s="147"/>
      <c r="Y34" s="147"/>
      <c r="Z34" s="6"/>
    </row>
    <row r="35" spans="2:32" ht="13.05" customHeight="1" x14ac:dyDescent="0.4">
      <c r="B35" s="7"/>
      <c r="C35" s="152" t="s">
        <v>105</v>
      </c>
      <c r="D35" s="153"/>
      <c r="E35" s="154"/>
      <c r="F35" s="262" t="s">
        <v>103</v>
      </c>
      <c r="G35" s="97"/>
      <c r="H35" s="97"/>
      <c r="I35" s="97"/>
      <c r="J35" s="97"/>
      <c r="K35" s="97"/>
      <c r="L35" s="97"/>
      <c r="M35" s="98"/>
      <c r="N35" s="234"/>
      <c r="O35" s="235"/>
      <c r="P35" s="235"/>
      <c r="Q35" s="236"/>
      <c r="R35" s="234"/>
      <c r="S35" s="235"/>
      <c r="T35" s="235"/>
      <c r="U35" s="236"/>
      <c r="V35" s="234"/>
      <c r="W35" s="235"/>
      <c r="X35" s="235"/>
      <c r="Y35" s="236"/>
      <c r="Z35" s="6"/>
      <c r="AD35" s="1"/>
      <c r="AE35" s="1"/>
      <c r="AF35" s="1"/>
    </row>
    <row r="36" spans="2:32" ht="13.15" x14ac:dyDescent="0.4">
      <c r="B36" s="7"/>
      <c r="C36" s="155"/>
      <c r="D36" s="156"/>
      <c r="E36" s="157"/>
      <c r="F36" s="263" t="str">
        <f>AE25</f>
        <v>1 April 2024 - 30 June 2024</v>
      </c>
      <c r="G36" s="264"/>
      <c r="H36" s="264"/>
      <c r="I36" s="264"/>
      <c r="J36" s="264"/>
      <c r="K36" s="264"/>
      <c r="L36" s="264"/>
      <c r="M36" s="265"/>
      <c r="N36" s="237"/>
      <c r="O36" s="238"/>
      <c r="P36" s="238"/>
      <c r="Q36" s="239"/>
      <c r="R36" s="237"/>
      <c r="S36" s="238"/>
      <c r="T36" s="238"/>
      <c r="U36" s="239"/>
      <c r="V36" s="237"/>
      <c r="W36" s="238"/>
      <c r="X36" s="238"/>
      <c r="Y36" s="239"/>
      <c r="Z36" s="6"/>
      <c r="AD36" s="1"/>
      <c r="AE36" s="1"/>
      <c r="AF36" s="1"/>
    </row>
    <row r="37" spans="2:32" ht="13.15" x14ac:dyDescent="0.4">
      <c r="B37" s="7"/>
      <c r="C37" s="155"/>
      <c r="D37" s="156"/>
      <c r="E37" s="157"/>
      <c r="F37" s="262" t="s">
        <v>448</v>
      </c>
      <c r="G37" s="97"/>
      <c r="H37" s="97"/>
      <c r="I37" s="97"/>
      <c r="J37" s="97"/>
      <c r="K37" s="97"/>
      <c r="L37" s="97"/>
      <c r="M37" s="98"/>
      <c r="N37" s="167"/>
      <c r="O37" s="167"/>
      <c r="P37" s="167"/>
      <c r="Q37" s="167"/>
      <c r="R37" s="167"/>
      <c r="S37" s="167"/>
      <c r="T37" s="167"/>
      <c r="U37" s="167"/>
      <c r="V37" s="167"/>
      <c r="W37" s="167"/>
      <c r="X37" s="167"/>
      <c r="Y37" s="167"/>
      <c r="Z37" s="6"/>
      <c r="AD37" s="1"/>
      <c r="AE37" s="1"/>
      <c r="AF37" s="1"/>
    </row>
    <row r="38" spans="2:32" ht="13.05" customHeight="1" x14ac:dyDescent="0.4">
      <c r="B38" s="7"/>
      <c r="C38" s="155"/>
      <c r="D38" s="156"/>
      <c r="E38" s="157"/>
      <c r="F38" s="263" t="str">
        <f>AE25</f>
        <v>1 April 2024 - 30 June 2024</v>
      </c>
      <c r="G38" s="264"/>
      <c r="H38" s="264"/>
      <c r="I38" s="264"/>
      <c r="J38" s="264"/>
      <c r="K38" s="264"/>
      <c r="L38" s="264"/>
      <c r="M38" s="265"/>
      <c r="N38" s="167"/>
      <c r="O38" s="167"/>
      <c r="P38" s="167"/>
      <c r="Q38" s="167"/>
      <c r="R38" s="167"/>
      <c r="S38" s="167"/>
      <c r="T38" s="167"/>
      <c r="U38" s="167"/>
      <c r="V38" s="167"/>
      <c r="W38" s="167"/>
      <c r="X38" s="167"/>
      <c r="Y38" s="167"/>
      <c r="Z38" s="6"/>
      <c r="AD38" s="1"/>
      <c r="AE38" s="1"/>
      <c r="AF38" s="1"/>
    </row>
    <row r="39" spans="2:32" ht="13.05" customHeight="1" x14ac:dyDescent="0.4">
      <c r="B39" s="7"/>
      <c r="C39" s="253" t="str">
        <f>AE25</f>
        <v>1 April 2024 - 30 June 2024</v>
      </c>
      <c r="D39" s="254"/>
      <c r="E39" s="255"/>
      <c r="F39" s="350" t="s">
        <v>104</v>
      </c>
      <c r="G39" s="351"/>
      <c r="H39" s="351"/>
      <c r="I39" s="351"/>
      <c r="J39" s="351"/>
      <c r="K39" s="351"/>
      <c r="L39" s="351"/>
      <c r="M39" s="352"/>
      <c r="N39" s="356"/>
      <c r="O39" s="357"/>
      <c r="P39" s="357"/>
      <c r="Q39" s="358"/>
      <c r="R39" s="356"/>
      <c r="S39" s="357"/>
      <c r="T39" s="357"/>
      <c r="U39" s="358"/>
      <c r="V39" s="356"/>
      <c r="W39" s="357"/>
      <c r="X39" s="357"/>
      <c r="Y39" s="358"/>
      <c r="Z39" s="6"/>
      <c r="AD39" s="1"/>
      <c r="AE39" s="1"/>
      <c r="AF39" s="1"/>
    </row>
    <row r="40" spans="2:32" ht="13.15" x14ac:dyDescent="0.4">
      <c r="B40" s="7"/>
      <c r="C40" s="253"/>
      <c r="D40" s="254"/>
      <c r="E40" s="255"/>
      <c r="F40" s="353"/>
      <c r="G40" s="354"/>
      <c r="H40" s="354"/>
      <c r="I40" s="354"/>
      <c r="J40" s="354"/>
      <c r="K40" s="354"/>
      <c r="L40" s="354"/>
      <c r="M40" s="355"/>
      <c r="N40" s="359"/>
      <c r="O40" s="360"/>
      <c r="P40" s="360"/>
      <c r="Q40" s="361"/>
      <c r="R40" s="359"/>
      <c r="S40" s="360"/>
      <c r="T40" s="360"/>
      <c r="U40" s="361"/>
      <c r="V40" s="359"/>
      <c r="W40" s="360"/>
      <c r="X40" s="360"/>
      <c r="Y40" s="361"/>
      <c r="Z40" s="6"/>
      <c r="AD40" s="1"/>
      <c r="AE40" s="1"/>
      <c r="AF40" s="1"/>
    </row>
    <row r="41" spans="2:32" ht="14.55" customHeight="1" x14ac:dyDescent="0.4">
      <c r="B41" s="5"/>
      <c r="C41" s="253"/>
      <c r="D41" s="254"/>
      <c r="E41" s="255"/>
      <c r="F41" s="365" t="str">
        <f>AE25</f>
        <v>1 April 2024 - 30 June 2024</v>
      </c>
      <c r="G41" s="366"/>
      <c r="H41" s="366"/>
      <c r="I41" s="366"/>
      <c r="J41" s="366"/>
      <c r="K41" s="366"/>
      <c r="L41" s="366"/>
      <c r="M41" s="367"/>
      <c r="N41" s="359"/>
      <c r="O41" s="360"/>
      <c r="P41" s="360"/>
      <c r="Q41" s="361"/>
      <c r="R41" s="359"/>
      <c r="S41" s="360"/>
      <c r="T41" s="360"/>
      <c r="U41" s="361"/>
      <c r="V41" s="359"/>
      <c r="W41" s="360"/>
      <c r="X41" s="360"/>
      <c r="Y41" s="361"/>
      <c r="Z41" s="6"/>
      <c r="AD41" s="1"/>
      <c r="AE41" s="1"/>
      <c r="AF41" s="1"/>
    </row>
    <row r="42" spans="2:32" ht="14.55" customHeight="1" x14ac:dyDescent="0.4">
      <c r="B42" s="5"/>
      <c r="C42" s="256"/>
      <c r="D42" s="257"/>
      <c r="E42" s="258"/>
      <c r="F42" s="368"/>
      <c r="G42" s="369"/>
      <c r="H42" s="369"/>
      <c r="I42" s="369"/>
      <c r="J42" s="369"/>
      <c r="K42" s="369"/>
      <c r="L42" s="369"/>
      <c r="M42" s="370"/>
      <c r="N42" s="362"/>
      <c r="O42" s="363"/>
      <c r="P42" s="363"/>
      <c r="Q42" s="364"/>
      <c r="R42" s="362"/>
      <c r="S42" s="363"/>
      <c r="T42" s="363"/>
      <c r="U42" s="364"/>
      <c r="V42" s="362"/>
      <c r="W42" s="363"/>
      <c r="X42" s="363"/>
      <c r="Y42" s="364"/>
      <c r="Z42" s="6"/>
      <c r="AD42" s="1"/>
      <c r="AE42" s="1"/>
      <c r="AF42" s="1"/>
    </row>
    <row r="43" spans="2:32" ht="14.55" customHeight="1" x14ac:dyDescent="0.4">
      <c r="B43" s="5"/>
      <c r="C43" s="256"/>
      <c r="D43" s="257"/>
      <c r="E43" s="258"/>
      <c r="F43" s="262" t="s">
        <v>449</v>
      </c>
      <c r="G43" s="97"/>
      <c r="H43" s="97"/>
      <c r="I43" s="97"/>
      <c r="J43" s="97"/>
      <c r="K43" s="97"/>
      <c r="L43" s="97"/>
      <c r="M43" s="98"/>
      <c r="N43" s="167"/>
      <c r="O43" s="167"/>
      <c r="P43" s="167"/>
      <c r="Q43" s="167"/>
      <c r="R43" s="167"/>
      <c r="S43" s="167"/>
      <c r="T43" s="167"/>
      <c r="U43" s="167"/>
      <c r="V43" s="167"/>
      <c r="W43" s="167"/>
      <c r="X43" s="167"/>
      <c r="Y43" s="167"/>
      <c r="Z43" s="6"/>
      <c r="AD43" s="1"/>
      <c r="AE43" s="1"/>
      <c r="AF43" s="1"/>
    </row>
    <row r="44" spans="2:32" ht="13.15" x14ac:dyDescent="0.4">
      <c r="B44" s="5"/>
      <c r="C44" s="256"/>
      <c r="D44" s="257"/>
      <c r="E44" s="258"/>
      <c r="F44" s="263" t="str">
        <f>AE28</f>
        <v>1 April 2023 - 30 June 2023</v>
      </c>
      <c r="G44" s="264"/>
      <c r="H44" s="264"/>
      <c r="I44" s="264"/>
      <c r="J44" s="264"/>
      <c r="K44" s="264"/>
      <c r="L44" s="264"/>
      <c r="M44" s="265"/>
      <c r="N44" s="167"/>
      <c r="O44" s="167"/>
      <c r="P44" s="167"/>
      <c r="Q44" s="167"/>
      <c r="R44" s="167"/>
      <c r="S44" s="167"/>
      <c r="T44" s="167"/>
      <c r="U44" s="167"/>
      <c r="V44" s="167"/>
      <c r="W44" s="167"/>
      <c r="X44" s="167"/>
      <c r="Y44" s="167"/>
      <c r="Z44" s="6"/>
      <c r="AD44" s="1"/>
      <c r="AE44" s="1"/>
      <c r="AF44" s="1"/>
    </row>
    <row r="45" spans="2:32" ht="13.05" customHeight="1" x14ac:dyDescent="0.4">
      <c r="B45" s="5"/>
      <c r="C45" s="256"/>
      <c r="D45" s="257"/>
      <c r="E45" s="258"/>
      <c r="F45" s="350" t="s">
        <v>106</v>
      </c>
      <c r="G45" s="351"/>
      <c r="H45" s="351"/>
      <c r="I45" s="351"/>
      <c r="J45" s="351"/>
      <c r="K45" s="351"/>
      <c r="L45" s="351"/>
      <c r="M45" s="352"/>
      <c r="N45" s="356"/>
      <c r="O45" s="357"/>
      <c r="P45" s="357"/>
      <c r="Q45" s="358"/>
      <c r="R45" s="356"/>
      <c r="S45" s="357"/>
      <c r="T45" s="357"/>
      <c r="U45" s="358"/>
      <c r="V45" s="356"/>
      <c r="W45" s="357"/>
      <c r="X45" s="357"/>
      <c r="Y45" s="358"/>
      <c r="Z45" s="6"/>
      <c r="AD45" s="1"/>
      <c r="AE45" s="1"/>
      <c r="AF45" s="1"/>
    </row>
    <row r="46" spans="2:32" ht="13.05" customHeight="1" x14ac:dyDescent="0.4">
      <c r="B46" s="5"/>
      <c r="C46" s="256"/>
      <c r="D46" s="257"/>
      <c r="E46" s="258"/>
      <c r="F46" s="353"/>
      <c r="G46" s="354"/>
      <c r="H46" s="354"/>
      <c r="I46" s="354"/>
      <c r="J46" s="354"/>
      <c r="K46" s="354"/>
      <c r="L46" s="354"/>
      <c r="M46" s="355"/>
      <c r="N46" s="359"/>
      <c r="O46" s="360"/>
      <c r="P46" s="360"/>
      <c r="Q46" s="361"/>
      <c r="R46" s="359"/>
      <c r="S46" s="360"/>
      <c r="T46" s="360"/>
      <c r="U46" s="361"/>
      <c r="V46" s="359"/>
      <c r="W46" s="360"/>
      <c r="X46" s="360"/>
      <c r="Y46" s="361"/>
      <c r="Z46" s="6"/>
      <c r="AD46" s="1"/>
      <c r="AE46" s="1"/>
      <c r="AF46" s="1"/>
    </row>
    <row r="47" spans="2:32" ht="13.05" customHeight="1" x14ac:dyDescent="0.4">
      <c r="B47" s="5"/>
      <c r="C47" s="256"/>
      <c r="D47" s="257"/>
      <c r="E47" s="258"/>
      <c r="F47" s="365" t="str">
        <f>AE28</f>
        <v>1 April 2023 - 30 June 2023</v>
      </c>
      <c r="G47" s="366"/>
      <c r="H47" s="366"/>
      <c r="I47" s="366"/>
      <c r="J47" s="366"/>
      <c r="K47" s="366"/>
      <c r="L47" s="366"/>
      <c r="M47" s="367"/>
      <c r="N47" s="359"/>
      <c r="O47" s="360"/>
      <c r="P47" s="360"/>
      <c r="Q47" s="361"/>
      <c r="R47" s="359"/>
      <c r="S47" s="360"/>
      <c r="T47" s="360"/>
      <c r="U47" s="361"/>
      <c r="V47" s="359"/>
      <c r="W47" s="360"/>
      <c r="X47" s="360"/>
      <c r="Y47" s="361"/>
      <c r="Z47" s="6"/>
      <c r="AD47" s="1"/>
      <c r="AE47" s="1"/>
      <c r="AF47" s="1"/>
    </row>
    <row r="48" spans="2:32" ht="13.5" thickBot="1" x14ac:dyDescent="0.45">
      <c r="B48" s="5"/>
      <c r="C48" s="259"/>
      <c r="D48" s="260"/>
      <c r="E48" s="261"/>
      <c r="F48" s="368"/>
      <c r="G48" s="369"/>
      <c r="H48" s="369"/>
      <c r="I48" s="369"/>
      <c r="J48" s="369"/>
      <c r="K48" s="369"/>
      <c r="L48" s="369"/>
      <c r="M48" s="370"/>
      <c r="N48" s="362"/>
      <c r="O48" s="363"/>
      <c r="P48" s="363"/>
      <c r="Q48" s="364"/>
      <c r="R48" s="362"/>
      <c r="S48" s="363"/>
      <c r="T48" s="363"/>
      <c r="U48" s="364"/>
      <c r="V48" s="362"/>
      <c r="W48" s="363"/>
      <c r="X48" s="363"/>
      <c r="Y48" s="364"/>
      <c r="Z48" s="6"/>
      <c r="AD48" s="1"/>
      <c r="AE48" s="1"/>
      <c r="AF48" s="1"/>
    </row>
    <row r="49" spans="2:36" ht="14" customHeight="1" thickTop="1" thickBot="1" x14ac:dyDescent="0.45">
      <c r="B49" s="5"/>
      <c r="C49" s="138" t="s">
        <v>473</v>
      </c>
      <c r="D49" s="139"/>
      <c r="E49" s="139"/>
      <c r="F49" s="139"/>
      <c r="G49" s="139"/>
      <c r="H49" s="139"/>
      <c r="I49" s="139"/>
      <c r="J49" s="139"/>
      <c r="K49" s="139"/>
      <c r="L49" s="139"/>
      <c r="M49" s="139"/>
      <c r="N49" s="76"/>
      <c r="R49" s="336">
        <f>SUM(N37:Y38)</f>
        <v>0</v>
      </c>
      <c r="S49" s="336"/>
      <c r="T49" s="336"/>
      <c r="U49" s="336"/>
      <c r="V49" s="337">
        <f>SUM(N43:Y44)</f>
        <v>0</v>
      </c>
      <c r="W49" s="337"/>
      <c r="X49" s="337"/>
      <c r="Y49" s="337"/>
      <c r="Z49" s="6"/>
    </row>
    <row r="50" spans="2:36" ht="14" customHeight="1" thickTop="1" thickBot="1" x14ac:dyDescent="0.45">
      <c r="B50" s="5"/>
      <c r="C50" s="141"/>
      <c r="D50" s="142"/>
      <c r="E50" s="142"/>
      <c r="F50" s="142"/>
      <c r="G50" s="142"/>
      <c r="H50" s="142"/>
      <c r="I50" s="142"/>
      <c r="J50" s="142"/>
      <c r="K50" s="142"/>
      <c r="L50" s="142"/>
      <c r="M50" s="142"/>
      <c r="N50" s="77"/>
      <c r="R50" s="336"/>
      <c r="S50" s="336"/>
      <c r="T50" s="336"/>
      <c r="U50" s="336"/>
      <c r="V50" s="337"/>
      <c r="W50" s="337"/>
      <c r="X50" s="337"/>
      <c r="Y50" s="337"/>
      <c r="Z50" s="6"/>
    </row>
    <row r="51" spans="2:36" ht="14" customHeight="1" thickTop="1" x14ac:dyDescent="0.4">
      <c r="B51" s="5"/>
      <c r="C51" s="219"/>
      <c r="D51" s="220"/>
      <c r="E51" s="220"/>
      <c r="F51" s="220"/>
      <c r="G51" s="220"/>
      <c r="H51" s="220"/>
      <c r="I51" s="220"/>
      <c r="J51" s="220"/>
      <c r="K51" s="220"/>
      <c r="L51" s="220"/>
      <c r="M51" s="221"/>
      <c r="N51" s="146" t="s">
        <v>45</v>
      </c>
      <c r="O51" s="146"/>
      <c r="P51" s="146"/>
      <c r="Q51" s="146"/>
      <c r="R51" s="146" t="s">
        <v>46</v>
      </c>
      <c r="S51" s="146"/>
      <c r="T51" s="146"/>
      <c r="U51" s="146"/>
      <c r="V51" s="146" t="s">
        <v>47</v>
      </c>
      <c r="W51" s="146"/>
      <c r="X51" s="146"/>
      <c r="Y51" s="146"/>
      <c r="Z51" s="6"/>
    </row>
    <row r="52" spans="2:36" ht="14" customHeight="1" x14ac:dyDescent="0.4">
      <c r="B52" s="5"/>
      <c r="C52" s="222"/>
      <c r="D52" s="223"/>
      <c r="E52" s="223"/>
      <c r="F52" s="224"/>
      <c r="G52" s="224"/>
      <c r="H52" s="224"/>
      <c r="I52" s="224"/>
      <c r="J52" s="224"/>
      <c r="K52" s="224"/>
      <c r="L52" s="224"/>
      <c r="M52" s="225"/>
      <c r="N52" s="147"/>
      <c r="O52" s="147"/>
      <c r="P52" s="147"/>
      <c r="Q52" s="147"/>
      <c r="R52" s="147"/>
      <c r="S52" s="147"/>
      <c r="T52" s="147"/>
      <c r="U52" s="147"/>
      <c r="V52" s="147"/>
      <c r="W52" s="147"/>
      <c r="X52" s="147"/>
      <c r="Y52" s="147"/>
      <c r="Z52" s="6"/>
    </row>
    <row r="53" spans="2:36" ht="14" customHeight="1" x14ac:dyDescent="0.4">
      <c r="B53" s="5"/>
      <c r="C53" s="152" t="s">
        <v>105</v>
      </c>
      <c r="D53" s="153"/>
      <c r="E53" s="154"/>
      <c r="F53" s="262" t="s">
        <v>103</v>
      </c>
      <c r="G53" s="97"/>
      <c r="H53" s="97"/>
      <c r="I53" s="97"/>
      <c r="J53" s="97"/>
      <c r="K53" s="97"/>
      <c r="L53" s="97"/>
      <c r="M53" s="98"/>
      <c r="N53" s="234"/>
      <c r="O53" s="235"/>
      <c r="P53" s="235"/>
      <c r="Q53" s="236"/>
      <c r="R53" s="234"/>
      <c r="S53" s="235"/>
      <c r="T53" s="235"/>
      <c r="U53" s="236"/>
      <c r="V53" s="234"/>
      <c r="W53" s="235"/>
      <c r="X53" s="235"/>
      <c r="Y53" s="236"/>
      <c r="Z53" s="6"/>
    </row>
    <row r="54" spans="2:36" ht="14" customHeight="1" x14ac:dyDescent="0.4">
      <c r="B54" s="5"/>
      <c r="C54" s="155"/>
      <c r="D54" s="156"/>
      <c r="E54" s="157"/>
      <c r="F54" s="263" t="str">
        <f>AE61</f>
        <v>1 July 2024 - 30 September 2024</v>
      </c>
      <c r="G54" s="264"/>
      <c r="H54" s="264"/>
      <c r="I54" s="264"/>
      <c r="J54" s="264"/>
      <c r="K54" s="264"/>
      <c r="L54" s="264"/>
      <c r="M54" s="265"/>
      <c r="N54" s="237"/>
      <c r="O54" s="238"/>
      <c r="P54" s="238"/>
      <c r="Q54" s="239"/>
      <c r="R54" s="237"/>
      <c r="S54" s="238"/>
      <c r="T54" s="238"/>
      <c r="U54" s="239"/>
      <c r="V54" s="237"/>
      <c r="W54" s="238"/>
      <c r="X54" s="238"/>
      <c r="Y54" s="239"/>
      <c r="Z54" s="6"/>
    </row>
    <row r="55" spans="2:36" ht="14" customHeight="1" x14ac:dyDescent="0.4">
      <c r="B55" s="5"/>
      <c r="C55" s="155"/>
      <c r="D55" s="156"/>
      <c r="E55" s="157"/>
      <c r="F55" s="262" t="s">
        <v>448</v>
      </c>
      <c r="G55" s="97"/>
      <c r="H55" s="97"/>
      <c r="I55" s="97"/>
      <c r="J55" s="97"/>
      <c r="K55" s="97"/>
      <c r="L55" s="97"/>
      <c r="M55" s="98"/>
      <c r="N55" s="167"/>
      <c r="O55" s="167"/>
      <c r="P55" s="167"/>
      <c r="Q55" s="167"/>
      <c r="R55" s="167"/>
      <c r="S55" s="167"/>
      <c r="T55" s="167"/>
      <c r="U55" s="167"/>
      <c r="V55" s="167"/>
      <c r="W55" s="167"/>
      <c r="X55" s="167"/>
      <c r="Y55" s="167"/>
      <c r="Z55" s="6"/>
    </row>
    <row r="56" spans="2:36" ht="13.15" x14ac:dyDescent="0.4">
      <c r="B56" s="7"/>
      <c r="C56" s="155"/>
      <c r="D56" s="156"/>
      <c r="E56" s="157"/>
      <c r="F56" s="263" t="str">
        <f>AE61</f>
        <v>1 July 2024 - 30 September 2024</v>
      </c>
      <c r="G56" s="264"/>
      <c r="H56" s="264"/>
      <c r="I56" s="264"/>
      <c r="J56" s="264"/>
      <c r="K56" s="264"/>
      <c r="L56" s="264"/>
      <c r="M56" s="265"/>
      <c r="N56" s="167"/>
      <c r="O56" s="167"/>
      <c r="P56" s="167"/>
      <c r="Q56" s="167"/>
      <c r="R56" s="167"/>
      <c r="S56" s="167"/>
      <c r="T56" s="167"/>
      <c r="U56" s="167"/>
      <c r="V56" s="167"/>
      <c r="W56" s="167"/>
      <c r="X56" s="167"/>
      <c r="Y56" s="167"/>
      <c r="Z56" s="6"/>
    </row>
    <row r="57" spans="2:36" ht="13.15" x14ac:dyDescent="0.4">
      <c r="B57" s="7"/>
      <c r="C57" s="253" t="str">
        <f>AE61</f>
        <v>1 July 2024 - 30 September 2024</v>
      </c>
      <c r="D57" s="254"/>
      <c r="E57" s="255"/>
      <c r="F57" s="350" t="s">
        <v>104</v>
      </c>
      <c r="G57" s="351"/>
      <c r="H57" s="351"/>
      <c r="I57" s="351"/>
      <c r="J57" s="351"/>
      <c r="K57" s="351"/>
      <c r="L57" s="351"/>
      <c r="M57" s="352"/>
      <c r="N57" s="356"/>
      <c r="O57" s="357"/>
      <c r="P57" s="357"/>
      <c r="Q57" s="358"/>
      <c r="R57" s="356"/>
      <c r="S57" s="357"/>
      <c r="T57" s="357"/>
      <c r="U57" s="358"/>
      <c r="V57" s="356"/>
      <c r="W57" s="357"/>
      <c r="X57" s="357"/>
      <c r="Y57" s="358"/>
      <c r="Z57" s="6"/>
      <c r="AD57" s="12">
        <f>AE57-1</f>
        <v>2023</v>
      </c>
      <c r="AE57" s="12" t="str">
        <f>LEFT(Q30,4)</f>
        <v>2024</v>
      </c>
      <c r="AF57" s="12" t="str">
        <f>RIGHT(Q30,4)</f>
        <v>2025</v>
      </c>
    </row>
    <row r="58" spans="2:36" ht="13.05" customHeight="1" x14ac:dyDescent="0.4">
      <c r="B58" s="7"/>
      <c r="C58" s="253"/>
      <c r="D58" s="254"/>
      <c r="E58" s="255"/>
      <c r="F58" s="353"/>
      <c r="G58" s="354"/>
      <c r="H58" s="354"/>
      <c r="I58" s="354"/>
      <c r="J58" s="354"/>
      <c r="K58" s="354"/>
      <c r="L58" s="354"/>
      <c r="M58" s="355"/>
      <c r="N58" s="359"/>
      <c r="O58" s="360"/>
      <c r="P58" s="360"/>
      <c r="Q58" s="361"/>
      <c r="R58" s="359"/>
      <c r="S58" s="360"/>
      <c r="T58" s="360"/>
      <c r="U58" s="361"/>
      <c r="V58" s="359"/>
      <c r="W58" s="360"/>
      <c r="X58" s="360"/>
      <c r="Y58" s="361"/>
      <c r="Z58" s="6"/>
    </row>
    <row r="59" spans="2:36" ht="13.15" x14ac:dyDescent="0.4">
      <c r="B59" s="7"/>
      <c r="C59" s="253"/>
      <c r="D59" s="254"/>
      <c r="E59" s="255"/>
      <c r="F59" s="365" t="str">
        <f>AE61</f>
        <v>1 July 2024 - 30 September 2024</v>
      </c>
      <c r="G59" s="366"/>
      <c r="H59" s="366"/>
      <c r="I59" s="366"/>
      <c r="J59" s="366"/>
      <c r="K59" s="366"/>
      <c r="L59" s="366"/>
      <c r="M59" s="367"/>
      <c r="N59" s="359"/>
      <c r="O59" s="360"/>
      <c r="P59" s="360"/>
      <c r="Q59" s="361"/>
      <c r="R59" s="359"/>
      <c r="S59" s="360"/>
      <c r="T59" s="360"/>
      <c r="U59" s="361"/>
      <c r="V59" s="359"/>
      <c r="W59" s="360"/>
      <c r="X59" s="360"/>
      <c r="Y59" s="361"/>
      <c r="Z59" s="6"/>
      <c r="AD59" s="26" t="s">
        <v>93</v>
      </c>
      <c r="AE59" s="26" t="s">
        <v>93</v>
      </c>
      <c r="AF59" s="27" t="s">
        <v>94</v>
      </c>
    </row>
    <row r="60" spans="2:36" ht="13.05" customHeight="1" x14ac:dyDescent="0.4">
      <c r="B60" s="7"/>
      <c r="C60" s="256"/>
      <c r="D60" s="257"/>
      <c r="E60" s="258"/>
      <c r="F60" s="368"/>
      <c r="G60" s="369"/>
      <c r="H60" s="369"/>
      <c r="I60" s="369"/>
      <c r="J60" s="369"/>
      <c r="K60" s="369"/>
      <c r="L60" s="369"/>
      <c r="M60" s="370"/>
      <c r="N60" s="362"/>
      <c r="O60" s="363"/>
      <c r="P60" s="363"/>
      <c r="Q60" s="364"/>
      <c r="R60" s="362"/>
      <c r="S60" s="363"/>
      <c r="T60" s="363"/>
      <c r="U60" s="364"/>
      <c r="V60" s="362"/>
      <c r="W60" s="363"/>
      <c r="X60" s="363"/>
      <c r="Y60" s="364"/>
      <c r="Z60" s="6"/>
      <c r="AD60" s="24" t="str">
        <f>AD59&amp;" "&amp;AD57</f>
        <v>1 July 2023</v>
      </c>
      <c r="AE60" s="24" t="str">
        <f>AE59&amp;" "&amp;AE57</f>
        <v>1 July 2024</v>
      </c>
      <c r="AF60" s="28" t="str">
        <f>AF59&amp;" "&amp;AE57</f>
        <v>30 September 2024</v>
      </c>
      <c r="AI60" s="1" t="str">
        <f>AE59&amp;" "&amp;AD57</f>
        <v>1 July 2023</v>
      </c>
      <c r="AJ60" s="1" t="str">
        <f>AF59&amp;" "&amp;AD57</f>
        <v>30 September 2023</v>
      </c>
    </row>
    <row r="61" spans="2:36" ht="13.15" x14ac:dyDescent="0.4">
      <c r="B61" s="7"/>
      <c r="C61" s="256"/>
      <c r="D61" s="257"/>
      <c r="E61" s="258"/>
      <c r="F61" s="262" t="s">
        <v>449</v>
      </c>
      <c r="G61" s="97"/>
      <c r="H61" s="97"/>
      <c r="I61" s="97"/>
      <c r="J61" s="97"/>
      <c r="K61" s="97"/>
      <c r="L61" s="97"/>
      <c r="M61" s="98"/>
      <c r="N61" s="167"/>
      <c r="O61" s="167"/>
      <c r="P61" s="167"/>
      <c r="Q61" s="167"/>
      <c r="R61" s="167"/>
      <c r="S61" s="167"/>
      <c r="T61" s="167"/>
      <c r="U61" s="167"/>
      <c r="V61" s="167"/>
      <c r="W61" s="167"/>
      <c r="X61" s="167"/>
      <c r="Y61" s="167"/>
      <c r="Z61" s="6"/>
      <c r="AD61" s="24" t="str">
        <f>AF59&amp;" "&amp;AE57</f>
        <v>30 September 2024</v>
      </c>
      <c r="AE61" s="24" t="str">
        <f>AE60&amp;" - "&amp;AF60</f>
        <v>1 July 2024 - 30 September 2024</v>
      </c>
      <c r="AI61" s="1" t="str">
        <f>AI60&amp;" - "&amp;AJ60</f>
        <v>1 July 2023 - 30 September 2023</v>
      </c>
    </row>
    <row r="62" spans="2:36" ht="13.05" customHeight="1" x14ac:dyDescent="0.4">
      <c r="B62" s="7"/>
      <c r="C62" s="256"/>
      <c r="D62" s="257"/>
      <c r="E62" s="258"/>
      <c r="F62" s="263" t="str">
        <f>AI61</f>
        <v>1 July 2023 - 30 September 2023</v>
      </c>
      <c r="G62" s="264"/>
      <c r="H62" s="264"/>
      <c r="I62" s="264"/>
      <c r="J62" s="264"/>
      <c r="K62" s="264"/>
      <c r="L62" s="264"/>
      <c r="M62" s="265"/>
      <c r="N62" s="167"/>
      <c r="O62" s="167"/>
      <c r="P62" s="167"/>
      <c r="Q62" s="167"/>
      <c r="R62" s="167"/>
      <c r="S62" s="167"/>
      <c r="T62" s="167"/>
      <c r="U62" s="167"/>
      <c r="V62" s="167"/>
      <c r="W62" s="167"/>
      <c r="X62" s="167"/>
      <c r="Y62" s="167"/>
      <c r="Z62" s="6"/>
      <c r="AE62" s="24" t="str">
        <f>AD60&amp;" - "&amp;AD61</f>
        <v>1 July 2023 - 30 September 2024</v>
      </c>
    </row>
    <row r="63" spans="2:36" ht="13.15" x14ac:dyDescent="0.4">
      <c r="B63" s="7"/>
      <c r="C63" s="256"/>
      <c r="D63" s="257"/>
      <c r="E63" s="258"/>
      <c r="F63" s="350" t="s">
        <v>106</v>
      </c>
      <c r="G63" s="351"/>
      <c r="H63" s="351"/>
      <c r="I63" s="351"/>
      <c r="J63" s="351"/>
      <c r="K63" s="351"/>
      <c r="L63" s="351"/>
      <c r="M63" s="352"/>
      <c r="N63" s="356"/>
      <c r="O63" s="357"/>
      <c r="P63" s="357"/>
      <c r="Q63" s="358"/>
      <c r="R63" s="356"/>
      <c r="S63" s="357"/>
      <c r="T63" s="357"/>
      <c r="U63" s="358"/>
      <c r="V63" s="356"/>
      <c r="W63" s="357"/>
      <c r="X63" s="357"/>
      <c r="Y63" s="358"/>
      <c r="Z63" s="6"/>
    </row>
    <row r="64" spans="2:36" ht="13.15" x14ac:dyDescent="0.4">
      <c r="B64" s="7"/>
      <c r="C64" s="256"/>
      <c r="D64" s="257"/>
      <c r="E64" s="258"/>
      <c r="F64" s="353"/>
      <c r="G64" s="354"/>
      <c r="H64" s="354"/>
      <c r="I64" s="354"/>
      <c r="J64" s="354"/>
      <c r="K64" s="354"/>
      <c r="L64" s="354"/>
      <c r="M64" s="355"/>
      <c r="N64" s="359"/>
      <c r="O64" s="360"/>
      <c r="P64" s="360"/>
      <c r="Q64" s="361"/>
      <c r="R64" s="359"/>
      <c r="S64" s="360"/>
      <c r="T64" s="360"/>
      <c r="U64" s="361"/>
      <c r="V64" s="359"/>
      <c r="W64" s="360"/>
      <c r="X64" s="360"/>
      <c r="Y64" s="361"/>
      <c r="Z64" s="6"/>
    </row>
    <row r="65" spans="2:36" ht="13.15" x14ac:dyDescent="0.4">
      <c r="B65" s="7"/>
      <c r="C65" s="256"/>
      <c r="D65" s="257"/>
      <c r="E65" s="258"/>
      <c r="F65" s="365" t="str">
        <f>AI61</f>
        <v>1 July 2023 - 30 September 2023</v>
      </c>
      <c r="G65" s="366"/>
      <c r="H65" s="366"/>
      <c r="I65" s="366"/>
      <c r="J65" s="366"/>
      <c r="K65" s="366"/>
      <c r="L65" s="366"/>
      <c r="M65" s="367"/>
      <c r="N65" s="359"/>
      <c r="O65" s="360"/>
      <c r="P65" s="360"/>
      <c r="Q65" s="361"/>
      <c r="R65" s="359"/>
      <c r="S65" s="360"/>
      <c r="T65" s="360"/>
      <c r="U65" s="361"/>
      <c r="V65" s="359"/>
      <c r="W65" s="360"/>
      <c r="X65" s="360"/>
      <c r="Y65" s="361"/>
      <c r="Z65" s="6"/>
    </row>
    <row r="66" spans="2:36" ht="13.5" thickBot="1" x14ac:dyDescent="0.45">
      <c r="B66" s="7"/>
      <c r="C66" s="259"/>
      <c r="D66" s="260"/>
      <c r="E66" s="261"/>
      <c r="F66" s="368"/>
      <c r="G66" s="369"/>
      <c r="H66" s="369"/>
      <c r="I66" s="369"/>
      <c r="J66" s="369"/>
      <c r="K66" s="369"/>
      <c r="L66" s="369"/>
      <c r="M66" s="370"/>
      <c r="N66" s="362"/>
      <c r="O66" s="363"/>
      <c r="P66" s="363"/>
      <c r="Q66" s="364"/>
      <c r="R66" s="362"/>
      <c r="S66" s="363"/>
      <c r="T66" s="363"/>
      <c r="U66" s="364"/>
      <c r="V66" s="362"/>
      <c r="W66" s="363"/>
      <c r="X66" s="363"/>
      <c r="Y66" s="364"/>
      <c r="Z66" s="6"/>
    </row>
    <row r="67" spans="2:36" ht="13.05" customHeight="1" thickTop="1" thickBot="1" x14ac:dyDescent="0.45">
      <c r="B67" s="7"/>
      <c r="C67" s="138" t="s">
        <v>473</v>
      </c>
      <c r="D67" s="139"/>
      <c r="E67" s="139"/>
      <c r="F67" s="139"/>
      <c r="G67" s="139"/>
      <c r="H67" s="139"/>
      <c r="I67" s="139"/>
      <c r="J67" s="139"/>
      <c r="K67" s="139"/>
      <c r="L67" s="139"/>
      <c r="M67" s="139"/>
      <c r="N67" s="76"/>
      <c r="R67" s="336">
        <f>SUM(N55:Y56)</f>
        <v>0</v>
      </c>
      <c r="S67" s="336"/>
      <c r="T67" s="336"/>
      <c r="U67" s="336"/>
      <c r="V67" s="337">
        <f>SUM(N61:Y62)</f>
        <v>0</v>
      </c>
      <c r="W67" s="337"/>
      <c r="X67" s="337"/>
      <c r="Y67" s="337"/>
      <c r="Z67" s="6"/>
      <c r="AD67" s="12">
        <f>AE67-1</f>
        <v>2023</v>
      </c>
      <c r="AE67" s="12" t="str">
        <f>LEFT(Q30,4)</f>
        <v>2024</v>
      </c>
      <c r="AF67" s="12" t="str">
        <f>RIGHT(Q30,4)</f>
        <v>2025</v>
      </c>
    </row>
    <row r="68" spans="2:36" ht="13.05" customHeight="1" thickTop="1" thickBot="1" x14ac:dyDescent="0.45">
      <c r="B68" s="7"/>
      <c r="C68" s="141"/>
      <c r="D68" s="142"/>
      <c r="E68" s="142"/>
      <c r="F68" s="142"/>
      <c r="G68" s="142"/>
      <c r="H68" s="142"/>
      <c r="I68" s="142"/>
      <c r="J68" s="142"/>
      <c r="K68" s="142"/>
      <c r="L68" s="142"/>
      <c r="M68" s="142"/>
      <c r="N68" s="77"/>
      <c r="R68" s="336"/>
      <c r="S68" s="336"/>
      <c r="T68" s="336"/>
      <c r="U68" s="336"/>
      <c r="V68" s="337"/>
      <c r="W68" s="337"/>
      <c r="X68" s="337"/>
      <c r="Y68" s="337"/>
      <c r="Z68" s="6"/>
    </row>
    <row r="69" spans="2:36" ht="13.5" thickTop="1" x14ac:dyDescent="0.4">
      <c r="B69" s="7"/>
      <c r="C69" s="219"/>
      <c r="D69" s="220"/>
      <c r="E69" s="220"/>
      <c r="F69" s="220"/>
      <c r="G69" s="220"/>
      <c r="H69" s="220"/>
      <c r="I69" s="220"/>
      <c r="J69" s="220"/>
      <c r="K69" s="220"/>
      <c r="L69" s="220"/>
      <c r="M69" s="221"/>
      <c r="N69" s="146" t="s">
        <v>45</v>
      </c>
      <c r="O69" s="146"/>
      <c r="P69" s="146"/>
      <c r="Q69" s="146"/>
      <c r="R69" s="146" t="s">
        <v>46</v>
      </c>
      <c r="S69" s="146"/>
      <c r="T69" s="146"/>
      <c r="U69" s="146"/>
      <c r="V69" s="146" t="s">
        <v>47</v>
      </c>
      <c r="W69" s="146"/>
      <c r="X69" s="146"/>
      <c r="Y69" s="146"/>
      <c r="Z69" s="6"/>
      <c r="AD69" s="26" t="s">
        <v>99</v>
      </c>
      <c r="AE69" s="26" t="s">
        <v>99</v>
      </c>
      <c r="AF69" s="27" t="s">
        <v>100</v>
      </c>
    </row>
    <row r="70" spans="2:36" ht="13.05" customHeight="1" x14ac:dyDescent="0.4">
      <c r="B70" s="7"/>
      <c r="C70" s="222"/>
      <c r="D70" s="223"/>
      <c r="E70" s="223"/>
      <c r="F70" s="224"/>
      <c r="G70" s="224"/>
      <c r="H70" s="224"/>
      <c r="I70" s="224"/>
      <c r="J70" s="224"/>
      <c r="K70" s="224"/>
      <c r="L70" s="224"/>
      <c r="M70" s="225"/>
      <c r="N70" s="147"/>
      <c r="O70" s="147"/>
      <c r="P70" s="147"/>
      <c r="Q70" s="147"/>
      <c r="R70" s="147"/>
      <c r="S70" s="147"/>
      <c r="T70" s="147"/>
      <c r="U70" s="147"/>
      <c r="V70" s="147"/>
      <c r="W70" s="147"/>
      <c r="X70" s="147"/>
      <c r="Y70" s="147"/>
      <c r="Z70" s="6"/>
      <c r="AD70" s="24" t="str">
        <f>AD69&amp;" "&amp;AD67</f>
        <v>1 October 2023</v>
      </c>
      <c r="AE70" s="24" t="str">
        <f>AE69&amp;" "&amp;AE67</f>
        <v>1 October 2024</v>
      </c>
      <c r="AF70" s="28" t="str">
        <f>AF69&amp;" "&amp;AE67</f>
        <v>31 December 2024</v>
      </c>
      <c r="AI70" s="1" t="str">
        <f>AE69&amp;" "&amp;AD67</f>
        <v>1 October 2023</v>
      </c>
      <c r="AJ70" s="1" t="str">
        <f>AF69&amp;" "&amp;AD67</f>
        <v>31 December 2023</v>
      </c>
    </row>
    <row r="71" spans="2:36" ht="13.15" x14ac:dyDescent="0.4">
      <c r="B71" s="7"/>
      <c r="C71" s="152" t="s">
        <v>105</v>
      </c>
      <c r="D71" s="153"/>
      <c r="E71" s="154"/>
      <c r="F71" s="262" t="s">
        <v>103</v>
      </c>
      <c r="G71" s="97"/>
      <c r="H71" s="97"/>
      <c r="I71" s="97"/>
      <c r="J71" s="97"/>
      <c r="K71" s="97"/>
      <c r="L71" s="97"/>
      <c r="M71" s="98"/>
      <c r="N71" s="234"/>
      <c r="O71" s="235"/>
      <c r="P71" s="235"/>
      <c r="Q71" s="236"/>
      <c r="R71" s="234"/>
      <c r="S71" s="235"/>
      <c r="T71" s="235"/>
      <c r="U71" s="236"/>
      <c r="V71" s="234"/>
      <c r="W71" s="235"/>
      <c r="X71" s="235"/>
      <c r="Y71" s="236"/>
      <c r="Z71" s="6"/>
      <c r="AD71" s="24" t="str">
        <f>AF69&amp;" "&amp;AE67</f>
        <v>31 December 2024</v>
      </c>
      <c r="AE71" s="24" t="str">
        <f>AE70&amp;" - "&amp;AF70</f>
        <v>1 October 2024 - 31 December 2024</v>
      </c>
      <c r="AI71" s="1" t="str">
        <f>AI70&amp;" - "&amp;AJ70</f>
        <v>1 October 2023 - 31 December 2023</v>
      </c>
    </row>
    <row r="72" spans="2:36" ht="13.05" customHeight="1" x14ac:dyDescent="0.4">
      <c r="B72" s="7"/>
      <c r="C72" s="155"/>
      <c r="D72" s="156"/>
      <c r="E72" s="157"/>
      <c r="F72" s="263" t="str">
        <f>AE71</f>
        <v>1 October 2024 - 31 December 2024</v>
      </c>
      <c r="G72" s="264"/>
      <c r="H72" s="264"/>
      <c r="I72" s="264"/>
      <c r="J72" s="264"/>
      <c r="K72" s="264"/>
      <c r="L72" s="264"/>
      <c r="M72" s="265"/>
      <c r="N72" s="237"/>
      <c r="O72" s="238"/>
      <c r="P72" s="238"/>
      <c r="Q72" s="239"/>
      <c r="R72" s="237"/>
      <c r="S72" s="238"/>
      <c r="T72" s="238"/>
      <c r="U72" s="239"/>
      <c r="V72" s="237"/>
      <c r="W72" s="238"/>
      <c r="X72" s="238"/>
      <c r="Y72" s="239"/>
      <c r="Z72" s="6"/>
      <c r="AE72" s="24" t="str">
        <f>AD70&amp;" - "&amp;AD71</f>
        <v>1 October 2023 - 31 December 2024</v>
      </c>
    </row>
    <row r="73" spans="2:36" ht="13.15" x14ac:dyDescent="0.4">
      <c r="B73" s="7"/>
      <c r="C73" s="155"/>
      <c r="D73" s="156"/>
      <c r="E73" s="157"/>
      <c r="F73" s="262" t="s">
        <v>448</v>
      </c>
      <c r="G73" s="97"/>
      <c r="H73" s="97"/>
      <c r="I73" s="97"/>
      <c r="J73" s="97"/>
      <c r="K73" s="97"/>
      <c r="L73" s="97"/>
      <c r="M73" s="98"/>
      <c r="N73" s="167"/>
      <c r="O73" s="167"/>
      <c r="P73" s="167"/>
      <c r="Q73" s="167"/>
      <c r="R73" s="167"/>
      <c r="S73" s="167"/>
      <c r="T73" s="167"/>
      <c r="U73" s="167"/>
      <c r="V73" s="167"/>
      <c r="W73" s="167"/>
      <c r="X73" s="167"/>
      <c r="Y73" s="167"/>
      <c r="Z73" s="6"/>
    </row>
    <row r="74" spans="2:36" ht="13.05" customHeight="1" x14ac:dyDescent="0.4">
      <c r="B74" s="7"/>
      <c r="C74" s="155"/>
      <c r="D74" s="156"/>
      <c r="E74" s="157"/>
      <c r="F74" s="263" t="str">
        <f>AE71</f>
        <v>1 October 2024 - 31 December 2024</v>
      </c>
      <c r="G74" s="264"/>
      <c r="H74" s="264"/>
      <c r="I74" s="264"/>
      <c r="J74" s="264"/>
      <c r="K74" s="264"/>
      <c r="L74" s="264"/>
      <c r="M74" s="265"/>
      <c r="N74" s="167"/>
      <c r="O74" s="167"/>
      <c r="P74" s="167"/>
      <c r="Q74" s="167"/>
      <c r="R74" s="167"/>
      <c r="S74" s="167"/>
      <c r="T74" s="167"/>
      <c r="U74" s="167"/>
      <c r="V74" s="167"/>
      <c r="W74" s="167"/>
      <c r="X74" s="167"/>
      <c r="Y74" s="167"/>
      <c r="Z74" s="6"/>
    </row>
    <row r="75" spans="2:36" ht="13.15" x14ac:dyDescent="0.4">
      <c r="B75" s="7"/>
      <c r="C75" s="253" t="str">
        <f>AE71</f>
        <v>1 October 2024 - 31 December 2024</v>
      </c>
      <c r="D75" s="254"/>
      <c r="E75" s="255"/>
      <c r="F75" s="350" t="s">
        <v>104</v>
      </c>
      <c r="G75" s="351"/>
      <c r="H75" s="351"/>
      <c r="I75" s="351"/>
      <c r="J75" s="351"/>
      <c r="K75" s="351"/>
      <c r="L75" s="351"/>
      <c r="M75" s="352"/>
      <c r="N75" s="356"/>
      <c r="O75" s="357"/>
      <c r="P75" s="357"/>
      <c r="Q75" s="358"/>
      <c r="R75" s="356"/>
      <c r="S75" s="357"/>
      <c r="T75" s="357"/>
      <c r="U75" s="358"/>
      <c r="V75" s="356"/>
      <c r="W75" s="357"/>
      <c r="X75" s="357"/>
      <c r="Y75" s="358"/>
      <c r="Z75" s="6"/>
    </row>
    <row r="76" spans="2:36" ht="13.15" x14ac:dyDescent="0.4">
      <c r="B76" s="7"/>
      <c r="C76" s="253"/>
      <c r="D76" s="254"/>
      <c r="E76" s="255"/>
      <c r="F76" s="353"/>
      <c r="G76" s="354"/>
      <c r="H76" s="354"/>
      <c r="I76" s="354"/>
      <c r="J76" s="354"/>
      <c r="K76" s="354"/>
      <c r="L76" s="354"/>
      <c r="M76" s="355"/>
      <c r="N76" s="359"/>
      <c r="O76" s="360"/>
      <c r="P76" s="360"/>
      <c r="Q76" s="361"/>
      <c r="R76" s="359"/>
      <c r="S76" s="360"/>
      <c r="T76" s="360"/>
      <c r="U76" s="361"/>
      <c r="V76" s="359"/>
      <c r="W76" s="360"/>
      <c r="X76" s="360"/>
      <c r="Y76" s="361"/>
      <c r="Z76" s="6"/>
    </row>
    <row r="77" spans="2:36" ht="13.15" x14ac:dyDescent="0.4">
      <c r="B77" s="7"/>
      <c r="C77" s="253"/>
      <c r="D77" s="254"/>
      <c r="E77" s="255"/>
      <c r="F77" s="365" t="str">
        <f>AE71</f>
        <v>1 October 2024 - 31 December 2024</v>
      </c>
      <c r="G77" s="366"/>
      <c r="H77" s="366"/>
      <c r="I77" s="366"/>
      <c r="J77" s="366"/>
      <c r="K77" s="366"/>
      <c r="L77" s="366"/>
      <c r="M77" s="367"/>
      <c r="N77" s="359"/>
      <c r="O77" s="360"/>
      <c r="P77" s="360"/>
      <c r="Q77" s="361"/>
      <c r="R77" s="359"/>
      <c r="S77" s="360"/>
      <c r="T77" s="360"/>
      <c r="U77" s="361"/>
      <c r="V77" s="359"/>
      <c r="W77" s="360"/>
      <c r="X77" s="360"/>
      <c r="Y77" s="361"/>
      <c r="Z77" s="6"/>
    </row>
    <row r="78" spans="2:36" ht="13.05" customHeight="1" x14ac:dyDescent="0.4">
      <c r="B78" s="7"/>
      <c r="C78" s="256"/>
      <c r="D78" s="257"/>
      <c r="E78" s="258"/>
      <c r="F78" s="368"/>
      <c r="G78" s="369"/>
      <c r="H78" s="369"/>
      <c r="I78" s="369"/>
      <c r="J78" s="369"/>
      <c r="K78" s="369"/>
      <c r="L78" s="369"/>
      <c r="M78" s="370"/>
      <c r="N78" s="362"/>
      <c r="O78" s="363"/>
      <c r="P78" s="363"/>
      <c r="Q78" s="364"/>
      <c r="R78" s="362"/>
      <c r="S78" s="363"/>
      <c r="T78" s="363"/>
      <c r="U78" s="364"/>
      <c r="V78" s="362"/>
      <c r="W78" s="363"/>
      <c r="X78" s="363"/>
      <c r="Y78" s="364"/>
      <c r="Z78" s="6"/>
    </row>
    <row r="79" spans="2:36" ht="13.15" x14ac:dyDescent="0.4">
      <c r="B79" s="7"/>
      <c r="C79" s="256"/>
      <c r="D79" s="257"/>
      <c r="E79" s="258"/>
      <c r="F79" s="262" t="s">
        <v>449</v>
      </c>
      <c r="G79" s="97"/>
      <c r="H79" s="97"/>
      <c r="I79" s="97"/>
      <c r="J79" s="97"/>
      <c r="K79" s="97"/>
      <c r="L79" s="97"/>
      <c r="M79" s="98"/>
      <c r="N79" s="167">
        <v>3434</v>
      </c>
      <c r="O79" s="167"/>
      <c r="P79" s="167"/>
      <c r="Q79" s="167"/>
      <c r="R79" s="167"/>
      <c r="S79" s="167"/>
      <c r="T79" s="167"/>
      <c r="U79" s="167"/>
      <c r="V79" s="167"/>
      <c r="W79" s="167"/>
      <c r="X79" s="167"/>
      <c r="Y79" s="167"/>
      <c r="Z79" s="6"/>
    </row>
    <row r="80" spans="2:36" ht="13.05" customHeight="1" x14ac:dyDescent="0.4">
      <c r="B80" s="7"/>
      <c r="C80" s="256"/>
      <c r="D80" s="257"/>
      <c r="E80" s="258"/>
      <c r="F80" s="263" t="str">
        <f>AI71</f>
        <v>1 October 2023 - 31 December 2023</v>
      </c>
      <c r="G80" s="264"/>
      <c r="H80" s="264"/>
      <c r="I80" s="264"/>
      <c r="J80" s="264"/>
      <c r="K80" s="264"/>
      <c r="L80" s="264"/>
      <c r="M80" s="265"/>
      <c r="N80" s="167"/>
      <c r="O80" s="167"/>
      <c r="P80" s="167"/>
      <c r="Q80" s="167"/>
      <c r="R80" s="167"/>
      <c r="S80" s="167"/>
      <c r="T80" s="167"/>
      <c r="U80" s="167"/>
      <c r="V80" s="167"/>
      <c r="W80" s="167"/>
      <c r="X80" s="167"/>
      <c r="Y80" s="167"/>
      <c r="Z80" s="6"/>
    </row>
    <row r="81" spans="2:36" ht="13.15" x14ac:dyDescent="0.4">
      <c r="B81" s="7"/>
      <c r="C81" s="256"/>
      <c r="D81" s="257"/>
      <c r="E81" s="258"/>
      <c r="F81" s="350" t="s">
        <v>106</v>
      </c>
      <c r="G81" s="351"/>
      <c r="H81" s="351"/>
      <c r="I81" s="351"/>
      <c r="J81" s="351"/>
      <c r="K81" s="351"/>
      <c r="L81" s="351"/>
      <c r="M81" s="352"/>
      <c r="N81" s="356"/>
      <c r="O81" s="357"/>
      <c r="P81" s="357"/>
      <c r="Q81" s="358"/>
      <c r="R81" s="356"/>
      <c r="S81" s="357"/>
      <c r="T81" s="357"/>
      <c r="U81" s="358"/>
      <c r="V81" s="356"/>
      <c r="W81" s="357"/>
      <c r="X81" s="357"/>
      <c r="Y81" s="358"/>
      <c r="Z81" s="6"/>
      <c r="AD81" s="12">
        <f>AE81-1</f>
        <v>2023</v>
      </c>
      <c r="AE81" s="12" t="str">
        <f>LEFT(Q30,4)</f>
        <v>2024</v>
      </c>
      <c r="AF81" s="12" t="str">
        <f>RIGHT(Q30,4)</f>
        <v>2025</v>
      </c>
    </row>
    <row r="82" spans="2:36" ht="13.05" customHeight="1" x14ac:dyDescent="0.4">
      <c r="B82" s="7"/>
      <c r="C82" s="256"/>
      <c r="D82" s="257"/>
      <c r="E82" s="258"/>
      <c r="F82" s="353"/>
      <c r="G82" s="354"/>
      <c r="H82" s="354"/>
      <c r="I82" s="354"/>
      <c r="J82" s="354"/>
      <c r="K82" s="354"/>
      <c r="L82" s="354"/>
      <c r="M82" s="355"/>
      <c r="N82" s="359"/>
      <c r="O82" s="360"/>
      <c r="P82" s="360"/>
      <c r="Q82" s="361"/>
      <c r="R82" s="359"/>
      <c r="S82" s="360"/>
      <c r="T82" s="360"/>
      <c r="U82" s="361"/>
      <c r="V82" s="359"/>
      <c r="W82" s="360"/>
      <c r="X82" s="360"/>
      <c r="Y82" s="361"/>
      <c r="Z82" s="6"/>
    </row>
    <row r="83" spans="2:36" ht="13.05" customHeight="1" x14ac:dyDescent="0.4">
      <c r="B83" s="7"/>
      <c r="C83" s="256"/>
      <c r="D83" s="257"/>
      <c r="E83" s="258"/>
      <c r="F83" s="365" t="str">
        <f>AI71</f>
        <v>1 October 2023 - 31 December 2023</v>
      </c>
      <c r="G83" s="366"/>
      <c r="H83" s="366"/>
      <c r="I83" s="366"/>
      <c r="J83" s="366"/>
      <c r="K83" s="366"/>
      <c r="L83" s="366"/>
      <c r="M83" s="367"/>
      <c r="N83" s="359"/>
      <c r="O83" s="360"/>
      <c r="P83" s="360"/>
      <c r="Q83" s="361"/>
      <c r="R83" s="359"/>
      <c r="S83" s="360"/>
      <c r="T83" s="360"/>
      <c r="U83" s="361"/>
      <c r="V83" s="359"/>
      <c r="W83" s="360"/>
      <c r="X83" s="360"/>
      <c r="Y83" s="361"/>
      <c r="Z83" s="6"/>
      <c r="AD83" s="26" t="s">
        <v>97</v>
      </c>
      <c r="AE83" s="26" t="s">
        <v>97</v>
      </c>
      <c r="AF83" s="27" t="s">
        <v>98</v>
      </c>
    </row>
    <row r="84" spans="2:36" ht="13.5" thickBot="1" x14ac:dyDescent="0.45">
      <c r="B84" s="7"/>
      <c r="C84" s="259"/>
      <c r="D84" s="260"/>
      <c r="E84" s="261"/>
      <c r="F84" s="368"/>
      <c r="G84" s="369"/>
      <c r="H84" s="369"/>
      <c r="I84" s="369"/>
      <c r="J84" s="369"/>
      <c r="K84" s="369"/>
      <c r="L84" s="369"/>
      <c r="M84" s="370"/>
      <c r="N84" s="362"/>
      <c r="O84" s="363"/>
      <c r="P84" s="363"/>
      <c r="Q84" s="364"/>
      <c r="R84" s="362"/>
      <c r="S84" s="363"/>
      <c r="T84" s="363"/>
      <c r="U84" s="364"/>
      <c r="V84" s="362"/>
      <c r="W84" s="363"/>
      <c r="X84" s="363"/>
      <c r="Y84" s="364"/>
      <c r="Z84" s="6"/>
      <c r="AD84" s="24" t="str">
        <f>AD83&amp;" "&amp;AE81</f>
        <v>1 January 2024</v>
      </c>
      <c r="AE84" s="24" t="str">
        <f>AE83&amp;" "&amp;AF81</f>
        <v>1 January 2025</v>
      </c>
      <c r="AF84" s="28" t="str">
        <f>AF83&amp;" "&amp;AF81</f>
        <v>31 March 2025</v>
      </c>
      <c r="AI84" s="1" t="str">
        <f>AE83&amp;" "&amp;AE81</f>
        <v>1 January 2024</v>
      </c>
      <c r="AJ84" s="1" t="str">
        <f>AF83&amp;" "&amp;AE81</f>
        <v>31 March 2024</v>
      </c>
    </row>
    <row r="85" spans="2:36" ht="13.9" thickTop="1" thickBot="1" x14ac:dyDescent="0.45">
      <c r="B85" s="7"/>
      <c r="C85" s="138" t="s">
        <v>473</v>
      </c>
      <c r="D85" s="139"/>
      <c r="E85" s="139"/>
      <c r="F85" s="139"/>
      <c r="G85" s="139"/>
      <c r="H85" s="139"/>
      <c r="I85" s="139"/>
      <c r="J85" s="139"/>
      <c r="K85" s="139"/>
      <c r="L85" s="139"/>
      <c r="M85" s="139"/>
      <c r="N85" s="76"/>
      <c r="R85" s="336">
        <f>SUM(N73:Y74)</f>
        <v>0</v>
      </c>
      <c r="S85" s="336"/>
      <c r="T85" s="336"/>
      <c r="U85" s="336"/>
      <c r="V85" s="337">
        <f>SUM(N79:Y80)</f>
        <v>3434</v>
      </c>
      <c r="W85" s="337"/>
      <c r="X85" s="337"/>
      <c r="Y85" s="337"/>
      <c r="Z85" s="6"/>
      <c r="AD85" s="24" t="str">
        <f>AF83&amp;" "&amp;AE81</f>
        <v>31 March 2024</v>
      </c>
      <c r="AE85" s="24" t="str">
        <f>AE84&amp;" - "&amp;AF84</f>
        <v>1 January 2025 - 31 March 2025</v>
      </c>
      <c r="AI85" s="1" t="str">
        <f>AI84&amp;" - "&amp;AJ84</f>
        <v>1 January 2024 - 31 March 2024</v>
      </c>
    </row>
    <row r="86" spans="2:36" ht="15.5" customHeight="1" thickTop="1" thickBot="1" x14ac:dyDescent="0.45">
      <c r="B86" s="7"/>
      <c r="C86" s="141"/>
      <c r="D86" s="142"/>
      <c r="E86" s="142"/>
      <c r="F86" s="142"/>
      <c r="G86" s="142"/>
      <c r="H86" s="142"/>
      <c r="I86" s="142"/>
      <c r="J86" s="142"/>
      <c r="K86" s="142"/>
      <c r="L86" s="142"/>
      <c r="M86" s="142"/>
      <c r="N86" s="77"/>
      <c r="R86" s="336"/>
      <c r="S86" s="336"/>
      <c r="T86" s="336"/>
      <c r="U86" s="336"/>
      <c r="V86" s="337"/>
      <c r="W86" s="337"/>
      <c r="X86" s="337"/>
      <c r="Y86" s="337"/>
      <c r="Z86" s="6"/>
      <c r="AE86" s="24" t="str">
        <f>AD84&amp;" - "&amp;AD85</f>
        <v>1 January 2024 - 31 March 2024</v>
      </c>
    </row>
    <row r="87" spans="2:36" ht="15.5" customHeight="1" thickTop="1" x14ac:dyDescent="0.4">
      <c r="B87" s="7"/>
      <c r="C87" s="219"/>
      <c r="D87" s="220"/>
      <c r="E87" s="220"/>
      <c r="F87" s="220"/>
      <c r="G87" s="220"/>
      <c r="H87" s="220"/>
      <c r="I87" s="220"/>
      <c r="J87" s="220"/>
      <c r="K87" s="220"/>
      <c r="L87" s="220"/>
      <c r="M87" s="221"/>
      <c r="N87" s="146" t="s">
        <v>45</v>
      </c>
      <c r="O87" s="146"/>
      <c r="P87" s="146"/>
      <c r="Q87" s="146"/>
      <c r="R87" s="146" t="s">
        <v>46</v>
      </c>
      <c r="S87" s="146"/>
      <c r="T87" s="146"/>
      <c r="U87" s="146"/>
      <c r="V87" s="146" t="s">
        <v>47</v>
      </c>
      <c r="W87" s="146"/>
      <c r="X87" s="146"/>
      <c r="Y87" s="146"/>
      <c r="Z87" s="6"/>
    </row>
    <row r="88" spans="2:36" ht="15.5" customHeight="1" x14ac:dyDescent="0.4">
      <c r="B88" s="7"/>
      <c r="C88" s="222"/>
      <c r="D88" s="223"/>
      <c r="E88" s="223"/>
      <c r="F88" s="224"/>
      <c r="G88" s="224"/>
      <c r="H88" s="224"/>
      <c r="I88" s="224"/>
      <c r="J88" s="224"/>
      <c r="K88" s="224"/>
      <c r="L88" s="224"/>
      <c r="M88" s="225"/>
      <c r="N88" s="147"/>
      <c r="O88" s="147"/>
      <c r="P88" s="147"/>
      <c r="Q88" s="147"/>
      <c r="R88" s="147"/>
      <c r="S88" s="147"/>
      <c r="T88" s="147"/>
      <c r="U88" s="147"/>
      <c r="V88" s="147"/>
      <c r="W88" s="147"/>
      <c r="X88" s="147"/>
      <c r="Y88" s="147"/>
      <c r="Z88" s="6"/>
    </row>
    <row r="89" spans="2:36" ht="15.5" customHeight="1" x14ac:dyDescent="0.4">
      <c r="B89" s="7"/>
      <c r="C89" s="152" t="s">
        <v>105</v>
      </c>
      <c r="D89" s="153"/>
      <c r="E89" s="154"/>
      <c r="F89" s="262" t="s">
        <v>103</v>
      </c>
      <c r="G89" s="97"/>
      <c r="H89" s="97"/>
      <c r="I89" s="97"/>
      <c r="J89" s="97"/>
      <c r="K89" s="97"/>
      <c r="L89" s="97"/>
      <c r="M89" s="98"/>
      <c r="N89" s="234"/>
      <c r="O89" s="235"/>
      <c r="P89" s="235"/>
      <c r="Q89" s="236"/>
      <c r="R89" s="234"/>
      <c r="S89" s="235"/>
      <c r="T89" s="235"/>
      <c r="U89" s="236"/>
      <c r="V89" s="234"/>
      <c r="W89" s="235"/>
      <c r="X89" s="235"/>
      <c r="Y89" s="236"/>
      <c r="Z89" s="6"/>
    </row>
    <row r="90" spans="2:36" ht="13.05" customHeight="1" x14ac:dyDescent="0.4">
      <c r="B90" s="7"/>
      <c r="C90" s="155"/>
      <c r="D90" s="156"/>
      <c r="E90" s="157"/>
      <c r="F90" s="263" t="str">
        <f>AE85</f>
        <v>1 January 2025 - 31 March 2025</v>
      </c>
      <c r="G90" s="264"/>
      <c r="H90" s="264"/>
      <c r="I90" s="264"/>
      <c r="J90" s="264"/>
      <c r="K90" s="264"/>
      <c r="L90" s="264"/>
      <c r="M90" s="265"/>
      <c r="N90" s="237"/>
      <c r="O90" s="238"/>
      <c r="P90" s="238"/>
      <c r="Q90" s="239"/>
      <c r="R90" s="237"/>
      <c r="S90" s="238"/>
      <c r="T90" s="238"/>
      <c r="U90" s="239"/>
      <c r="V90" s="237"/>
      <c r="W90" s="238"/>
      <c r="X90" s="238"/>
      <c r="Y90" s="239"/>
      <c r="Z90" s="6"/>
    </row>
    <row r="91" spans="2:36" ht="13.15" x14ac:dyDescent="0.4">
      <c r="B91" s="7"/>
      <c r="C91" s="155"/>
      <c r="D91" s="156"/>
      <c r="E91" s="157"/>
      <c r="F91" s="262" t="s">
        <v>448</v>
      </c>
      <c r="G91" s="97"/>
      <c r="H91" s="97"/>
      <c r="I91" s="97"/>
      <c r="J91" s="97"/>
      <c r="K91" s="97"/>
      <c r="L91" s="97"/>
      <c r="M91" s="98"/>
      <c r="N91" s="167"/>
      <c r="O91" s="167"/>
      <c r="P91" s="167"/>
      <c r="Q91" s="167"/>
      <c r="R91" s="167"/>
      <c r="S91" s="167"/>
      <c r="T91" s="167"/>
      <c r="U91" s="167"/>
      <c r="V91" s="167"/>
      <c r="W91" s="167"/>
      <c r="X91" s="167"/>
      <c r="Y91" s="167"/>
      <c r="Z91" s="6"/>
    </row>
    <row r="92" spans="2:36" ht="13.15" x14ac:dyDescent="0.4">
      <c r="B92" s="7"/>
      <c r="C92" s="155"/>
      <c r="D92" s="156"/>
      <c r="E92" s="157"/>
      <c r="F92" s="263" t="str">
        <f>AE85</f>
        <v>1 January 2025 - 31 March 2025</v>
      </c>
      <c r="G92" s="264"/>
      <c r="H92" s="264"/>
      <c r="I92" s="264"/>
      <c r="J92" s="264"/>
      <c r="K92" s="264"/>
      <c r="L92" s="264"/>
      <c r="M92" s="265"/>
      <c r="N92" s="167"/>
      <c r="O92" s="167"/>
      <c r="P92" s="167"/>
      <c r="Q92" s="167"/>
      <c r="R92" s="167"/>
      <c r="S92" s="167"/>
      <c r="T92" s="167"/>
      <c r="U92" s="167"/>
      <c r="V92" s="167"/>
      <c r="W92" s="167"/>
      <c r="X92" s="167"/>
      <c r="Y92" s="167"/>
      <c r="Z92" s="6"/>
    </row>
    <row r="93" spans="2:36" ht="13.15" x14ac:dyDescent="0.4">
      <c r="B93" s="7"/>
      <c r="C93" s="253" t="str">
        <f>AE85</f>
        <v>1 January 2025 - 31 March 2025</v>
      </c>
      <c r="D93" s="254"/>
      <c r="E93" s="255"/>
      <c r="F93" s="350" t="s">
        <v>104</v>
      </c>
      <c r="G93" s="351"/>
      <c r="H93" s="351"/>
      <c r="I93" s="351"/>
      <c r="J93" s="351"/>
      <c r="K93" s="351"/>
      <c r="L93" s="351"/>
      <c r="M93" s="352"/>
      <c r="N93" s="356"/>
      <c r="O93" s="357"/>
      <c r="P93" s="357"/>
      <c r="Q93" s="358"/>
      <c r="R93" s="356"/>
      <c r="S93" s="357"/>
      <c r="T93" s="357"/>
      <c r="U93" s="358"/>
      <c r="V93" s="356"/>
      <c r="W93" s="357"/>
      <c r="X93" s="357"/>
      <c r="Y93" s="358"/>
      <c r="Z93" s="6"/>
    </row>
    <row r="94" spans="2:36" ht="13.15" x14ac:dyDescent="0.4">
      <c r="B94" s="7"/>
      <c r="C94" s="253"/>
      <c r="D94" s="254"/>
      <c r="E94" s="255"/>
      <c r="F94" s="353"/>
      <c r="G94" s="354"/>
      <c r="H94" s="354"/>
      <c r="I94" s="354"/>
      <c r="J94" s="354"/>
      <c r="K94" s="354"/>
      <c r="L94" s="354"/>
      <c r="M94" s="355"/>
      <c r="N94" s="359"/>
      <c r="O94" s="360"/>
      <c r="P94" s="360"/>
      <c r="Q94" s="361"/>
      <c r="R94" s="359"/>
      <c r="S94" s="360"/>
      <c r="T94" s="360"/>
      <c r="U94" s="361"/>
      <c r="V94" s="359"/>
      <c r="W94" s="360"/>
      <c r="X94" s="360"/>
      <c r="Y94" s="361"/>
      <c r="Z94" s="6"/>
    </row>
    <row r="95" spans="2:36" ht="13.15" x14ac:dyDescent="0.4">
      <c r="B95" s="5"/>
      <c r="C95" s="253"/>
      <c r="D95" s="254"/>
      <c r="E95" s="255"/>
      <c r="F95" s="365" t="str">
        <f>AE85</f>
        <v>1 January 2025 - 31 March 2025</v>
      </c>
      <c r="G95" s="366"/>
      <c r="H95" s="366"/>
      <c r="I95" s="366"/>
      <c r="J95" s="366"/>
      <c r="K95" s="366"/>
      <c r="L95" s="366"/>
      <c r="M95" s="367"/>
      <c r="N95" s="359"/>
      <c r="O95" s="360"/>
      <c r="P95" s="360"/>
      <c r="Q95" s="361"/>
      <c r="R95" s="359"/>
      <c r="S95" s="360"/>
      <c r="T95" s="360"/>
      <c r="U95" s="361"/>
      <c r="V95" s="359"/>
      <c r="W95" s="360"/>
      <c r="X95" s="360"/>
      <c r="Y95" s="361"/>
      <c r="Z95" s="6"/>
    </row>
    <row r="96" spans="2:36" ht="13.15" x14ac:dyDescent="0.4">
      <c r="B96" s="5"/>
      <c r="C96" s="256"/>
      <c r="D96" s="257"/>
      <c r="E96" s="258"/>
      <c r="F96" s="368"/>
      <c r="G96" s="369"/>
      <c r="H96" s="369"/>
      <c r="I96" s="369"/>
      <c r="J96" s="369"/>
      <c r="K96" s="369"/>
      <c r="L96" s="369"/>
      <c r="M96" s="370"/>
      <c r="N96" s="362"/>
      <c r="O96" s="363"/>
      <c r="P96" s="363"/>
      <c r="Q96" s="364"/>
      <c r="R96" s="362"/>
      <c r="S96" s="363"/>
      <c r="T96" s="363"/>
      <c r="U96" s="364"/>
      <c r="V96" s="362"/>
      <c r="W96" s="363"/>
      <c r="X96" s="363"/>
      <c r="Y96" s="364"/>
      <c r="Z96" s="6"/>
    </row>
    <row r="97" spans="2:26" ht="13.15" x14ac:dyDescent="0.4">
      <c r="B97" s="5"/>
      <c r="C97" s="256"/>
      <c r="D97" s="257"/>
      <c r="E97" s="258"/>
      <c r="F97" s="262" t="s">
        <v>449</v>
      </c>
      <c r="G97" s="97"/>
      <c r="H97" s="97"/>
      <c r="I97" s="97"/>
      <c r="J97" s="97"/>
      <c r="K97" s="97"/>
      <c r="L97" s="97"/>
      <c r="M97" s="98"/>
      <c r="N97" s="167">
        <v>34534</v>
      </c>
      <c r="O97" s="167"/>
      <c r="P97" s="167"/>
      <c r="Q97" s="167"/>
      <c r="R97" s="167"/>
      <c r="S97" s="167"/>
      <c r="T97" s="167"/>
      <c r="U97" s="167"/>
      <c r="V97" s="167"/>
      <c r="W97" s="167"/>
      <c r="X97" s="167"/>
      <c r="Y97" s="167"/>
      <c r="Z97" s="16"/>
    </row>
    <row r="98" spans="2:26" ht="13.15" x14ac:dyDescent="0.4">
      <c r="B98" s="5"/>
      <c r="C98" s="256"/>
      <c r="D98" s="257"/>
      <c r="E98" s="258"/>
      <c r="F98" s="263" t="str">
        <f>AI85</f>
        <v>1 January 2024 - 31 March 2024</v>
      </c>
      <c r="G98" s="264"/>
      <c r="H98" s="264"/>
      <c r="I98" s="264"/>
      <c r="J98" s="264"/>
      <c r="K98" s="264"/>
      <c r="L98" s="264"/>
      <c r="M98" s="265"/>
      <c r="N98" s="167"/>
      <c r="O98" s="167"/>
      <c r="P98" s="167"/>
      <c r="Q98" s="167"/>
      <c r="R98" s="167"/>
      <c r="S98" s="167"/>
      <c r="T98" s="167"/>
      <c r="U98" s="167"/>
      <c r="V98" s="167"/>
      <c r="W98" s="167"/>
      <c r="X98" s="167"/>
      <c r="Y98" s="167"/>
      <c r="Z98" s="16"/>
    </row>
    <row r="99" spans="2:26" ht="13.15" x14ac:dyDescent="0.4">
      <c r="B99" s="5"/>
      <c r="C99" s="256"/>
      <c r="D99" s="257"/>
      <c r="E99" s="258"/>
      <c r="F99" s="350" t="s">
        <v>106</v>
      </c>
      <c r="G99" s="351"/>
      <c r="H99" s="351"/>
      <c r="I99" s="351"/>
      <c r="J99" s="351"/>
      <c r="K99" s="351"/>
      <c r="L99" s="351"/>
      <c r="M99" s="352"/>
      <c r="N99" s="356"/>
      <c r="O99" s="357"/>
      <c r="P99" s="357"/>
      <c r="Q99" s="358"/>
      <c r="R99" s="356"/>
      <c r="S99" s="357"/>
      <c r="T99" s="357"/>
      <c r="U99" s="358"/>
      <c r="V99" s="356"/>
      <c r="W99" s="357"/>
      <c r="X99" s="357"/>
      <c r="Y99" s="358"/>
      <c r="Z99" s="16"/>
    </row>
    <row r="100" spans="2:26" ht="13.15" x14ac:dyDescent="0.4">
      <c r="B100" s="5"/>
      <c r="C100" s="256"/>
      <c r="D100" s="257"/>
      <c r="E100" s="258"/>
      <c r="F100" s="353"/>
      <c r="G100" s="354"/>
      <c r="H100" s="354"/>
      <c r="I100" s="354"/>
      <c r="J100" s="354"/>
      <c r="K100" s="354"/>
      <c r="L100" s="354"/>
      <c r="M100" s="355"/>
      <c r="N100" s="359"/>
      <c r="O100" s="360"/>
      <c r="P100" s="360"/>
      <c r="Q100" s="361"/>
      <c r="R100" s="359"/>
      <c r="S100" s="360"/>
      <c r="T100" s="360"/>
      <c r="U100" s="361"/>
      <c r="V100" s="359"/>
      <c r="W100" s="360"/>
      <c r="X100" s="360"/>
      <c r="Y100" s="361"/>
      <c r="Z100" s="16"/>
    </row>
    <row r="101" spans="2:26" ht="13.15" x14ac:dyDescent="0.4">
      <c r="B101" s="5"/>
      <c r="C101" s="256"/>
      <c r="D101" s="257"/>
      <c r="E101" s="258"/>
      <c r="F101" s="365" t="str">
        <f>AI85</f>
        <v>1 January 2024 - 31 March 2024</v>
      </c>
      <c r="G101" s="366"/>
      <c r="H101" s="366"/>
      <c r="I101" s="366"/>
      <c r="J101" s="366"/>
      <c r="K101" s="366"/>
      <c r="L101" s="366"/>
      <c r="M101" s="367"/>
      <c r="N101" s="359"/>
      <c r="O101" s="360"/>
      <c r="P101" s="360"/>
      <c r="Q101" s="361"/>
      <c r="R101" s="359"/>
      <c r="S101" s="360"/>
      <c r="T101" s="360"/>
      <c r="U101" s="361"/>
      <c r="V101" s="359"/>
      <c r="W101" s="360"/>
      <c r="X101" s="360"/>
      <c r="Y101" s="361"/>
      <c r="Z101" s="16"/>
    </row>
    <row r="102" spans="2:26" ht="13.5" thickBot="1" x14ac:dyDescent="0.45">
      <c r="B102" s="5"/>
      <c r="C102" s="259"/>
      <c r="D102" s="260"/>
      <c r="E102" s="261"/>
      <c r="F102" s="368"/>
      <c r="G102" s="369"/>
      <c r="H102" s="369"/>
      <c r="I102" s="369"/>
      <c r="J102" s="369"/>
      <c r="K102" s="369"/>
      <c r="L102" s="369"/>
      <c r="M102" s="370"/>
      <c r="N102" s="362"/>
      <c r="O102" s="363"/>
      <c r="P102" s="363"/>
      <c r="Q102" s="364"/>
      <c r="R102" s="362"/>
      <c r="S102" s="363"/>
      <c r="T102" s="363"/>
      <c r="U102" s="364"/>
      <c r="V102" s="362"/>
      <c r="W102" s="363"/>
      <c r="X102" s="363"/>
      <c r="Y102" s="364"/>
      <c r="Z102" s="16"/>
    </row>
    <row r="103" spans="2:26" ht="13.9" thickTop="1" thickBot="1" x14ac:dyDescent="0.45">
      <c r="B103" s="5"/>
      <c r="C103" s="138" t="s">
        <v>473</v>
      </c>
      <c r="D103" s="139"/>
      <c r="E103" s="139"/>
      <c r="F103" s="139"/>
      <c r="G103" s="139"/>
      <c r="H103" s="139"/>
      <c r="I103" s="139"/>
      <c r="J103" s="139"/>
      <c r="K103" s="139"/>
      <c r="L103" s="139"/>
      <c r="M103" s="139"/>
      <c r="N103" s="76"/>
      <c r="R103" s="336">
        <f>SUM(N91:Y92)</f>
        <v>0</v>
      </c>
      <c r="S103" s="336"/>
      <c r="T103" s="336"/>
      <c r="U103" s="336"/>
      <c r="V103" s="337">
        <f>SUM(N97:Y98)</f>
        <v>34534</v>
      </c>
      <c r="W103" s="337"/>
      <c r="X103" s="337"/>
      <c r="Y103" s="337"/>
      <c r="Z103" s="16"/>
    </row>
    <row r="104" spans="2:26" ht="13.9" thickTop="1" thickBot="1" x14ac:dyDescent="0.45">
      <c r="B104" s="5"/>
      <c r="C104" s="141"/>
      <c r="D104" s="142"/>
      <c r="E104" s="142"/>
      <c r="F104" s="142"/>
      <c r="G104" s="142"/>
      <c r="H104" s="142"/>
      <c r="I104" s="142"/>
      <c r="J104" s="142"/>
      <c r="K104" s="142"/>
      <c r="L104" s="142"/>
      <c r="M104" s="142"/>
      <c r="R104" s="336"/>
      <c r="S104" s="336"/>
      <c r="T104" s="336"/>
      <c r="U104" s="336"/>
      <c r="V104" s="337"/>
      <c r="W104" s="337"/>
      <c r="X104" s="337"/>
      <c r="Y104" s="337"/>
      <c r="Z104" s="16"/>
    </row>
    <row r="105" spans="2:26" ht="13.5" thickTop="1" x14ac:dyDescent="0.4">
      <c r="B105" s="5"/>
      <c r="C105" s="138" t="s">
        <v>474</v>
      </c>
      <c r="D105" s="139"/>
      <c r="E105" s="139"/>
      <c r="F105" s="139"/>
      <c r="G105" s="139"/>
      <c r="H105" s="139"/>
      <c r="I105" s="139"/>
      <c r="J105" s="139"/>
      <c r="K105" s="139"/>
      <c r="L105" s="139"/>
      <c r="M105" s="139"/>
      <c r="R105" s="344">
        <f>R49+R67+R85+R103</f>
        <v>0</v>
      </c>
      <c r="S105" s="345"/>
      <c r="T105" s="345"/>
      <c r="U105" s="346"/>
      <c r="V105" s="344">
        <f>V49+V67+V85+V103</f>
        <v>37968</v>
      </c>
      <c r="W105" s="345"/>
      <c r="X105" s="345"/>
      <c r="Y105" s="346"/>
      <c r="Z105" s="16"/>
    </row>
    <row r="106" spans="2:26" ht="13.5" thickBot="1" x14ac:dyDescent="0.45">
      <c r="B106" s="5"/>
      <c r="C106" s="141"/>
      <c r="D106" s="142"/>
      <c r="E106" s="142"/>
      <c r="F106" s="142"/>
      <c r="G106" s="142"/>
      <c r="H106" s="142"/>
      <c r="I106" s="142"/>
      <c r="J106" s="142"/>
      <c r="K106" s="142"/>
      <c r="L106" s="142"/>
      <c r="M106" s="142"/>
      <c r="R106" s="347"/>
      <c r="S106" s="348"/>
      <c r="T106" s="348"/>
      <c r="U106" s="349"/>
      <c r="V106" s="347"/>
      <c r="W106" s="348"/>
      <c r="X106" s="348"/>
      <c r="Y106" s="349"/>
      <c r="Z106" s="16"/>
    </row>
    <row r="107" spans="2:26" ht="13.5" thickTop="1" x14ac:dyDescent="0.4">
      <c r="B107" s="17"/>
      <c r="Z107" s="16"/>
    </row>
    <row r="108" spans="2:26" ht="13.15" x14ac:dyDescent="0.4">
      <c r="B108" s="17"/>
      <c r="Z108" s="16"/>
    </row>
    <row r="109" spans="2:26" ht="13.15" x14ac:dyDescent="0.4">
      <c r="B109" s="17"/>
      <c r="Z109" s="18"/>
    </row>
    <row r="110" spans="2:26" ht="13.15" x14ac:dyDescent="0.4">
      <c r="B110" s="17"/>
      <c r="C110" s="188" t="s">
        <v>95</v>
      </c>
      <c r="D110" s="189"/>
      <c r="E110" s="189"/>
      <c r="F110" s="189"/>
      <c r="G110" s="190"/>
      <c r="H110" s="194"/>
      <c r="I110" s="195"/>
      <c r="J110" s="195"/>
      <c r="K110" s="195"/>
      <c r="L110" s="196"/>
      <c r="M110" s="188" t="s">
        <v>96</v>
      </c>
      <c r="N110" s="189"/>
      <c r="O110" s="189"/>
      <c r="P110" s="189"/>
      <c r="Q110" s="190"/>
      <c r="R110" s="291">
        <f>'Local Output Template'!R92</f>
        <v>0</v>
      </c>
      <c r="S110" s="292"/>
      <c r="T110" s="292"/>
      <c r="U110" s="292"/>
      <c r="V110" s="293"/>
      <c r="Z110" s="18"/>
    </row>
    <row r="111" spans="2:26" ht="13.5" thickBot="1" x14ac:dyDescent="0.45">
      <c r="B111" s="17"/>
      <c r="C111" s="191"/>
      <c r="D111" s="192"/>
      <c r="E111" s="192"/>
      <c r="F111" s="192"/>
      <c r="G111" s="193"/>
      <c r="H111" s="197"/>
      <c r="I111" s="198"/>
      <c r="J111" s="198"/>
      <c r="K111" s="198"/>
      <c r="L111" s="199"/>
      <c r="M111" s="191"/>
      <c r="N111" s="192"/>
      <c r="O111" s="192"/>
      <c r="P111" s="192"/>
      <c r="Q111" s="193"/>
      <c r="R111" s="294"/>
      <c r="S111" s="295"/>
      <c r="T111" s="295"/>
      <c r="U111" s="295"/>
      <c r="V111" s="296"/>
      <c r="Z111" s="18"/>
    </row>
    <row r="112" spans="2:26" ht="13.5" thickBot="1" x14ac:dyDescent="0.45">
      <c r="B112" s="19"/>
      <c r="C112" s="20"/>
      <c r="D112" s="20"/>
      <c r="E112" s="20"/>
      <c r="F112" s="20"/>
      <c r="G112" s="20"/>
      <c r="H112" s="21"/>
      <c r="I112" s="21"/>
      <c r="J112" s="21"/>
      <c r="K112" s="21"/>
      <c r="L112" s="21"/>
      <c r="M112" s="20"/>
      <c r="N112" s="20"/>
      <c r="O112" s="20"/>
      <c r="P112" s="20"/>
      <c r="Q112" s="20"/>
      <c r="R112" s="20"/>
      <c r="S112" s="20"/>
      <c r="T112" s="20"/>
      <c r="U112" s="20"/>
      <c r="V112" s="20"/>
      <c r="W112" s="20"/>
      <c r="X112" s="20"/>
      <c r="Y112" s="20"/>
      <c r="Z112" s="22"/>
    </row>
    <row r="113" spans="33:37" ht="13.15" x14ac:dyDescent="0.4"/>
    <row r="114" spans="33:37" ht="13.15" hidden="1" x14ac:dyDescent="0.4"/>
    <row r="115" spans="33:37" ht="13.15" hidden="1" x14ac:dyDescent="0.4"/>
    <row r="116" spans="33:37" ht="13.15" hidden="1" x14ac:dyDescent="0.4">
      <c r="AG116" s="1" t="s">
        <v>6</v>
      </c>
      <c r="AH116" s="1" t="s">
        <v>18</v>
      </c>
      <c r="AI116" s="1" t="s">
        <v>44</v>
      </c>
      <c r="AJ116" s="23">
        <v>2019</v>
      </c>
      <c r="AK116" s="1" t="s">
        <v>90</v>
      </c>
    </row>
    <row r="117" spans="33:37" ht="13.15" hidden="1" x14ac:dyDescent="0.4">
      <c r="AG117" s="1" t="s">
        <v>7</v>
      </c>
      <c r="AH117" s="1" t="s">
        <v>19</v>
      </c>
      <c r="AI117" s="1" t="s">
        <v>0</v>
      </c>
      <c r="AJ117" s="23">
        <v>2020</v>
      </c>
      <c r="AK117" s="1" t="s">
        <v>80</v>
      </c>
    </row>
    <row r="118" spans="33:37" ht="13.15" hidden="1" x14ac:dyDescent="0.4">
      <c r="AG118" s="1" t="s">
        <v>8</v>
      </c>
      <c r="AH118" s="1" t="s">
        <v>20</v>
      </c>
      <c r="AJ118" s="23">
        <v>2021</v>
      </c>
      <c r="AK118" s="1" t="s">
        <v>81</v>
      </c>
    </row>
    <row r="119" spans="33:37" ht="13.15" hidden="1" x14ac:dyDescent="0.4">
      <c r="AG119" s="1" t="s">
        <v>9</v>
      </c>
      <c r="AH119" s="1" t="s">
        <v>21</v>
      </c>
      <c r="AJ119" s="23">
        <v>2022</v>
      </c>
      <c r="AK119" s="1" t="s">
        <v>82</v>
      </c>
    </row>
    <row r="120" spans="33:37" ht="13.15" hidden="1" x14ac:dyDescent="0.4">
      <c r="AG120" s="1" t="s">
        <v>10</v>
      </c>
      <c r="AH120" s="1" t="s">
        <v>22</v>
      </c>
      <c r="AJ120" s="23">
        <v>2023</v>
      </c>
      <c r="AK120" s="1" t="s">
        <v>83</v>
      </c>
    </row>
    <row r="121" spans="33:37" ht="13.15" hidden="1" x14ac:dyDescent="0.4">
      <c r="AG121" s="1" t="s">
        <v>11</v>
      </c>
      <c r="AH121" s="1" t="s">
        <v>23</v>
      </c>
      <c r="AJ121" s="23">
        <v>2024</v>
      </c>
      <c r="AK121" s="1" t="s">
        <v>84</v>
      </c>
    </row>
    <row r="122" spans="33:37" ht="13.15" hidden="1" x14ac:dyDescent="0.4">
      <c r="AG122" s="1" t="s">
        <v>12</v>
      </c>
      <c r="AH122" s="1" t="s">
        <v>24</v>
      </c>
      <c r="AJ122" s="23">
        <v>2025</v>
      </c>
      <c r="AK122" s="1" t="s">
        <v>85</v>
      </c>
    </row>
    <row r="123" spans="33:37" ht="13.15" hidden="1" x14ac:dyDescent="0.4">
      <c r="AG123" s="1" t="s">
        <v>13</v>
      </c>
      <c r="AH123" s="1" t="s">
        <v>25</v>
      </c>
      <c r="AJ123" s="23">
        <v>2026</v>
      </c>
      <c r="AK123" s="1" t="s">
        <v>50</v>
      </c>
    </row>
    <row r="124" spans="33:37" ht="13.15" hidden="1" x14ac:dyDescent="0.4">
      <c r="AG124" s="1" t="s">
        <v>14</v>
      </c>
      <c r="AH124" s="1" t="s">
        <v>26</v>
      </c>
      <c r="AJ124" s="23">
        <v>2027</v>
      </c>
      <c r="AK124" s="1" t="s">
        <v>51</v>
      </c>
    </row>
    <row r="125" spans="33:37" ht="13.15" hidden="1" x14ac:dyDescent="0.4">
      <c r="AG125" s="1" t="s">
        <v>15</v>
      </c>
      <c r="AH125" s="1" t="s">
        <v>27</v>
      </c>
      <c r="AJ125" s="23">
        <v>2028</v>
      </c>
      <c r="AK125" s="1" t="s">
        <v>52</v>
      </c>
    </row>
    <row r="126" spans="33:37" ht="13.15" hidden="1" x14ac:dyDescent="0.4">
      <c r="AG126" s="1" t="s">
        <v>16</v>
      </c>
      <c r="AH126" s="1" t="s">
        <v>28</v>
      </c>
      <c r="AJ126" s="23">
        <v>2029</v>
      </c>
      <c r="AK126" s="1" t="s">
        <v>53</v>
      </c>
    </row>
    <row r="127" spans="33:37" ht="13.15" hidden="1" x14ac:dyDescent="0.4">
      <c r="AG127" s="1" t="s">
        <v>17</v>
      </c>
      <c r="AH127" s="1" t="s">
        <v>29</v>
      </c>
      <c r="AJ127" s="23">
        <v>2030</v>
      </c>
      <c r="AK127" s="1" t="s">
        <v>54</v>
      </c>
    </row>
    <row r="128" spans="33:37" ht="13.15" hidden="1" x14ac:dyDescent="0.4">
      <c r="AH128" s="1" t="s">
        <v>30</v>
      </c>
      <c r="AJ128" s="23">
        <v>2031</v>
      </c>
      <c r="AK128" s="1" t="s">
        <v>55</v>
      </c>
    </row>
    <row r="129" spans="34:37" ht="13.15" hidden="1" x14ac:dyDescent="0.4">
      <c r="AH129" s="1" t="s">
        <v>31</v>
      </c>
      <c r="AJ129" s="23">
        <v>2032</v>
      </c>
      <c r="AK129" s="1" t="s">
        <v>56</v>
      </c>
    </row>
    <row r="130" spans="34:37" ht="13.15" hidden="1" x14ac:dyDescent="0.4">
      <c r="AH130" s="1" t="s">
        <v>32</v>
      </c>
      <c r="AJ130" s="23">
        <v>2033</v>
      </c>
      <c r="AK130" s="1" t="s">
        <v>57</v>
      </c>
    </row>
    <row r="131" spans="34:37" ht="13.15" hidden="1" x14ac:dyDescent="0.4">
      <c r="AH131" s="1" t="s">
        <v>33</v>
      </c>
      <c r="AJ131" s="23">
        <v>2034</v>
      </c>
      <c r="AK131" s="1" t="s">
        <v>58</v>
      </c>
    </row>
    <row r="132" spans="34:37" ht="13.15" hidden="1" x14ac:dyDescent="0.4">
      <c r="AH132" s="1" t="s">
        <v>34</v>
      </c>
      <c r="AJ132" s="23">
        <v>2035</v>
      </c>
      <c r="AK132" s="1" t="s">
        <v>59</v>
      </c>
    </row>
    <row r="133" spans="34:37" ht="13.15" hidden="1" x14ac:dyDescent="0.4">
      <c r="AH133" s="1" t="s">
        <v>35</v>
      </c>
      <c r="AJ133" s="23">
        <v>2036</v>
      </c>
      <c r="AK133" s="1" t="s">
        <v>60</v>
      </c>
    </row>
    <row r="134" spans="34:37" ht="13.15" hidden="1" x14ac:dyDescent="0.4">
      <c r="AH134" s="1" t="s">
        <v>36</v>
      </c>
      <c r="AJ134" s="23">
        <v>2037</v>
      </c>
      <c r="AK134" s="1" t="s">
        <v>61</v>
      </c>
    </row>
    <row r="135" spans="34:37" ht="13.15" hidden="1" x14ac:dyDescent="0.4">
      <c r="AH135" s="1" t="s">
        <v>37</v>
      </c>
      <c r="AJ135" s="23">
        <v>2038</v>
      </c>
      <c r="AK135" s="1" t="s">
        <v>62</v>
      </c>
    </row>
    <row r="136" spans="34:37" ht="13.15" hidden="1" x14ac:dyDescent="0.4">
      <c r="AH136" s="1" t="s">
        <v>38</v>
      </c>
      <c r="AJ136" s="23">
        <v>2039</v>
      </c>
      <c r="AK136" s="1" t="s">
        <v>63</v>
      </c>
    </row>
    <row r="137" spans="34:37" ht="13.15" hidden="1" x14ac:dyDescent="0.4">
      <c r="AH137" s="1" t="s">
        <v>39</v>
      </c>
      <c r="AJ137" s="23">
        <v>2040</v>
      </c>
      <c r="AK137" s="1" t="s">
        <v>64</v>
      </c>
    </row>
    <row r="138" spans="34:37" ht="13.15" hidden="1" x14ac:dyDescent="0.4">
      <c r="AH138" s="1" t="s">
        <v>40</v>
      </c>
      <c r="AJ138" s="23">
        <v>2041</v>
      </c>
      <c r="AK138" s="1" t="s">
        <v>65</v>
      </c>
    </row>
    <row r="139" spans="34:37" ht="13.15" hidden="1" x14ac:dyDescent="0.4">
      <c r="AH139" s="1" t="s">
        <v>41</v>
      </c>
      <c r="AJ139" s="23">
        <v>2042</v>
      </c>
      <c r="AK139" s="1" t="s">
        <v>66</v>
      </c>
    </row>
    <row r="140" spans="34:37" ht="13.15" hidden="1" x14ac:dyDescent="0.4">
      <c r="AJ140" s="23">
        <v>2043</v>
      </c>
      <c r="AK140" s="1" t="s">
        <v>67</v>
      </c>
    </row>
    <row r="141" spans="34:37" ht="13.15" hidden="1" x14ac:dyDescent="0.4">
      <c r="AJ141" s="23">
        <v>2044</v>
      </c>
      <c r="AK141" s="1" t="s">
        <v>68</v>
      </c>
    </row>
    <row r="142" spans="34:37" ht="13.15" hidden="1" x14ac:dyDescent="0.4">
      <c r="AJ142" s="23">
        <v>2045</v>
      </c>
      <c r="AK142" s="1" t="s">
        <v>69</v>
      </c>
    </row>
    <row r="143" spans="34:37" ht="13.15" hidden="1" x14ac:dyDescent="0.4">
      <c r="AJ143" s="23">
        <v>2046</v>
      </c>
      <c r="AK143" s="1" t="s">
        <v>70</v>
      </c>
    </row>
    <row r="144" spans="34:37" ht="13.15" hidden="1" x14ac:dyDescent="0.4">
      <c r="AJ144" s="23">
        <v>2047</v>
      </c>
      <c r="AK144" s="1" t="s">
        <v>71</v>
      </c>
    </row>
    <row r="145" spans="36:37" ht="13.15" hidden="1" x14ac:dyDescent="0.4">
      <c r="AJ145" s="23">
        <v>2048</v>
      </c>
      <c r="AK145" s="1" t="s">
        <v>72</v>
      </c>
    </row>
    <row r="146" spans="36:37" ht="13.15" hidden="1" x14ac:dyDescent="0.4">
      <c r="AJ146" s="23">
        <v>2049</v>
      </c>
      <c r="AK146" s="1" t="s">
        <v>73</v>
      </c>
    </row>
    <row r="147" spans="36:37" ht="13.15" hidden="1" x14ac:dyDescent="0.4">
      <c r="AJ147" s="23">
        <v>2050</v>
      </c>
      <c r="AK147" s="1" t="s">
        <v>74</v>
      </c>
    </row>
    <row r="148" spans="36:37" ht="13.15" hidden="1" x14ac:dyDescent="0.4">
      <c r="AJ148" s="23">
        <v>2051</v>
      </c>
      <c r="AK148" s="1" t="s">
        <v>75</v>
      </c>
    </row>
    <row r="149" spans="36:37" ht="13.15" hidden="1" x14ac:dyDescent="0.4">
      <c r="AJ149" s="23">
        <v>2052</v>
      </c>
      <c r="AK149" s="1" t="s">
        <v>76</v>
      </c>
    </row>
    <row r="150" spans="36:37" ht="13.15" hidden="1" x14ac:dyDescent="0.4">
      <c r="AJ150" s="23">
        <v>2053</v>
      </c>
      <c r="AK150" s="1" t="s">
        <v>77</v>
      </c>
    </row>
    <row r="151" spans="36:37" ht="13.15" hidden="1" x14ac:dyDescent="0.4">
      <c r="AJ151" s="23">
        <v>2054</v>
      </c>
      <c r="AK151" s="1" t="s">
        <v>78</v>
      </c>
    </row>
    <row r="152" spans="36:37" ht="13.15" hidden="1" x14ac:dyDescent="0.4">
      <c r="AJ152" s="23">
        <v>2055</v>
      </c>
      <c r="AK152" s="1" t="s">
        <v>79</v>
      </c>
    </row>
    <row r="153" spans="36:37" ht="13.15" hidden="1" x14ac:dyDescent="0.4">
      <c r="AJ153" s="23">
        <v>2056</v>
      </c>
    </row>
    <row r="154" spans="36:37" ht="13.15" hidden="1" x14ac:dyDescent="0.4">
      <c r="AJ154" s="23"/>
    </row>
    <row r="155" spans="36:37" ht="13.15" hidden="1" x14ac:dyDescent="0.4">
      <c r="AJ155" s="23"/>
    </row>
    <row r="156" spans="36:37" ht="13.15" hidden="1" x14ac:dyDescent="0.4">
      <c r="AJ156" s="23"/>
    </row>
    <row r="157" spans="36:37" ht="13.15" hidden="1" x14ac:dyDescent="0.4">
      <c r="AJ157" s="23"/>
    </row>
    <row r="158" spans="36:37" ht="13.15" hidden="1" x14ac:dyDescent="0.4">
      <c r="AJ158" s="23"/>
    </row>
    <row r="159" spans="36:37" ht="13.15" hidden="1" x14ac:dyDescent="0.4">
      <c r="AJ159" s="23"/>
    </row>
    <row r="160" spans="36:37" ht="13.15" hidden="1" x14ac:dyDescent="0.4">
      <c r="AJ160" s="23"/>
    </row>
    <row r="161" spans="36:36" ht="13.15" hidden="1" x14ac:dyDescent="0.4">
      <c r="AJ161" s="23"/>
    </row>
    <row r="162" spans="36:36" ht="13.15" hidden="1" x14ac:dyDescent="0.4">
      <c r="AJ162" s="23"/>
    </row>
    <row r="163" spans="36:36" ht="13.15" hidden="1" x14ac:dyDescent="0.4">
      <c r="AJ163" s="23"/>
    </row>
    <row r="164" spans="36:36" ht="13.15" hidden="1" x14ac:dyDescent="0.4">
      <c r="AJ164" s="23"/>
    </row>
    <row r="165" spans="36:36" ht="13.15" hidden="1" x14ac:dyDescent="0.4">
      <c r="AJ165" s="23"/>
    </row>
    <row r="166" spans="36:36" ht="13.15" hidden="1" x14ac:dyDescent="0.4">
      <c r="AJ166" s="23"/>
    </row>
    <row r="167" spans="36:36" ht="13.15" hidden="1" x14ac:dyDescent="0.4">
      <c r="AJ167" s="23"/>
    </row>
    <row r="168" spans="36:36" ht="13.15" hidden="1" x14ac:dyDescent="0.4">
      <c r="AJ168" s="23"/>
    </row>
    <row r="169" spans="36:36" ht="13.15" hidden="1" x14ac:dyDescent="0.4">
      <c r="AJ169" s="23"/>
    </row>
    <row r="170" spans="36:36" ht="13.15" hidden="1" x14ac:dyDescent="0.4">
      <c r="AJ170" s="23"/>
    </row>
    <row r="171" spans="36:36" ht="13.15" hidden="1" x14ac:dyDescent="0.4">
      <c r="AJ171" s="23"/>
    </row>
    <row r="172" spans="36:36" ht="13.15" hidden="1" x14ac:dyDescent="0.4">
      <c r="AJ172" s="23"/>
    </row>
    <row r="173" spans="36:36" ht="13.15" hidden="1" x14ac:dyDescent="0.4">
      <c r="AJ173" s="23"/>
    </row>
    <row r="174" spans="36:36" ht="13.15" hidden="1" x14ac:dyDescent="0.4">
      <c r="AJ174" s="23"/>
    </row>
    <row r="175" spans="36:36" ht="13.15" hidden="1" x14ac:dyDescent="0.4">
      <c r="AJ175" s="23"/>
    </row>
    <row r="176" spans="36:36" ht="13.15" hidden="1" x14ac:dyDescent="0.4">
      <c r="AJ176" s="23"/>
    </row>
    <row r="177" spans="36:36" ht="13.15" hidden="1" x14ac:dyDescent="0.4">
      <c r="AJ177" s="23"/>
    </row>
    <row r="178" spans="36:36" ht="13.15" hidden="1" x14ac:dyDescent="0.4">
      <c r="AJ178" s="23"/>
    </row>
    <row r="179" spans="36:36" ht="13.15" hidden="1" x14ac:dyDescent="0.4">
      <c r="AJ179" s="23"/>
    </row>
    <row r="180" spans="36:36" ht="13.15" hidden="1" x14ac:dyDescent="0.4">
      <c r="AJ180" s="23"/>
    </row>
    <row r="181" spans="36:36" ht="13.15" hidden="1" x14ac:dyDescent="0.4">
      <c r="AJ181" s="23"/>
    </row>
    <row r="182" spans="36:36" ht="13.15" hidden="1" x14ac:dyDescent="0.4">
      <c r="AJ182" s="23"/>
    </row>
    <row r="183" spans="36:36" ht="13.15" hidden="1" x14ac:dyDescent="0.4">
      <c r="AJ183" s="23"/>
    </row>
    <row r="184" spans="36:36" ht="13.15" hidden="1" x14ac:dyDescent="0.4">
      <c r="AJ184" s="23"/>
    </row>
    <row r="185" spans="36:36" ht="13.15" hidden="1" x14ac:dyDescent="0.4">
      <c r="AJ185" s="23"/>
    </row>
    <row r="186" spans="36:36" ht="13.15" hidden="1" x14ac:dyDescent="0.4">
      <c r="AJ186" s="23"/>
    </row>
    <row r="187" spans="36:36" ht="13.15" hidden="1" x14ac:dyDescent="0.4">
      <c r="AJ187" s="23"/>
    </row>
    <row r="188" spans="36:36" ht="13.15" hidden="1" x14ac:dyDescent="0.4"/>
    <row r="189" spans="36:36" ht="13.15" hidden="1" x14ac:dyDescent="0.4"/>
    <row r="190" spans="36:36" ht="13.15" hidden="1" x14ac:dyDescent="0.4"/>
    <row r="191" spans="36:36" ht="13.15" hidden="1" x14ac:dyDescent="0.4"/>
    <row r="192" spans="36:36" ht="13.15" hidden="1" x14ac:dyDescent="0.4"/>
    <row r="193" ht="13.05" hidden="1" customHeight="1" x14ac:dyDescent="0.4"/>
    <row r="194" ht="13.05" hidden="1" customHeight="1" x14ac:dyDescent="0.4"/>
    <row r="195" ht="13.05" hidden="1" customHeight="1" x14ac:dyDescent="0.4"/>
    <row r="196" ht="13.05" hidden="1" customHeight="1" x14ac:dyDescent="0.4"/>
    <row r="197" ht="0" hidden="1" customHeight="1" x14ac:dyDescent="0.4"/>
    <row r="198" ht="0" hidden="1" customHeight="1" x14ac:dyDescent="0.4"/>
    <row r="199" ht="0" hidden="1" customHeight="1" x14ac:dyDescent="0.4"/>
    <row r="200" ht="0" hidden="1" customHeight="1" x14ac:dyDescent="0.4"/>
    <row r="201" ht="0" hidden="1" customHeight="1" x14ac:dyDescent="0.4"/>
    <row r="202" ht="0" hidden="1" customHeight="1" x14ac:dyDescent="0.4"/>
  </sheetData>
  <mergeCells count="168">
    <mergeCell ref="F73:M73"/>
    <mergeCell ref="C71:E74"/>
    <mergeCell ref="N71:Q72"/>
    <mergeCell ref="R71:U72"/>
    <mergeCell ref="V45:Y48"/>
    <mergeCell ref="N51:Q52"/>
    <mergeCell ref="R51:U52"/>
    <mergeCell ref="V51:Y52"/>
    <mergeCell ref="N73:Q74"/>
    <mergeCell ref="R73:U74"/>
    <mergeCell ref="V73:Y74"/>
    <mergeCell ref="C60:E66"/>
    <mergeCell ref="N61:Q62"/>
    <mergeCell ref="R61:U62"/>
    <mergeCell ref="V61:Y62"/>
    <mergeCell ref="F63:M64"/>
    <mergeCell ref="N63:Q66"/>
    <mergeCell ref="R63:U66"/>
    <mergeCell ref="V63:Y66"/>
    <mergeCell ref="F65:M66"/>
    <mergeCell ref="N45:Q48"/>
    <mergeCell ref="C75:E77"/>
    <mergeCell ref="F75:M76"/>
    <mergeCell ref="N75:Q78"/>
    <mergeCell ref="R75:U78"/>
    <mergeCell ref="V75:Y78"/>
    <mergeCell ref="F77:M78"/>
    <mergeCell ref="C78:E84"/>
    <mergeCell ref="F74:M74"/>
    <mergeCell ref="F79:M79"/>
    <mergeCell ref="N79:Q80"/>
    <mergeCell ref="R79:U80"/>
    <mergeCell ref="V79:Y80"/>
    <mergeCell ref="F81:M82"/>
    <mergeCell ref="N81:Q84"/>
    <mergeCell ref="R81:U84"/>
    <mergeCell ref="V81:Y84"/>
    <mergeCell ref="F83:M84"/>
    <mergeCell ref="R39:U42"/>
    <mergeCell ref="V39:Y42"/>
    <mergeCell ref="F41:M42"/>
    <mergeCell ref="N39:Q42"/>
    <mergeCell ref="C49:M50"/>
    <mergeCell ref="R49:U50"/>
    <mergeCell ref="V49:Y50"/>
    <mergeCell ref="C110:G111"/>
    <mergeCell ref="H110:L111"/>
    <mergeCell ref="M110:Q111"/>
    <mergeCell ref="R110:V111"/>
    <mergeCell ref="F80:M80"/>
    <mergeCell ref="R53:U54"/>
    <mergeCell ref="V53:Y54"/>
    <mergeCell ref="F54:M54"/>
    <mergeCell ref="F55:M55"/>
    <mergeCell ref="N55:Q56"/>
    <mergeCell ref="R55:U56"/>
    <mergeCell ref="V55:Y56"/>
    <mergeCell ref="F56:M56"/>
    <mergeCell ref="C39:E41"/>
    <mergeCell ref="C42:E48"/>
    <mergeCell ref="C51:M52"/>
    <mergeCell ref="C53:E56"/>
    <mergeCell ref="R43:U44"/>
    <mergeCell ref="V43:Y44"/>
    <mergeCell ref="F44:M44"/>
    <mergeCell ref="F72:M72"/>
    <mergeCell ref="F57:M58"/>
    <mergeCell ref="N57:Q60"/>
    <mergeCell ref="R57:U60"/>
    <mergeCell ref="V57:Y60"/>
    <mergeCell ref="F59:M60"/>
    <mergeCell ref="C69:M70"/>
    <mergeCell ref="N69:Q70"/>
    <mergeCell ref="R69:U70"/>
    <mergeCell ref="V69:Y70"/>
    <mergeCell ref="V71:Y72"/>
    <mergeCell ref="F71:M71"/>
    <mergeCell ref="F62:M62"/>
    <mergeCell ref="F61:M61"/>
    <mergeCell ref="C57:E59"/>
    <mergeCell ref="C67:M68"/>
    <mergeCell ref="R67:U68"/>
    <mergeCell ref="V67:Y68"/>
    <mergeCell ref="F53:M53"/>
    <mergeCell ref="N53:Q54"/>
    <mergeCell ref="R45:U48"/>
    <mergeCell ref="R33:U34"/>
    <mergeCell ref="N35:Q36"/>
    <mergeCell ref="R35:U36"/>
    <mergeCell ref="F35:M35"/>
    <mergeCell ref="V33:Y34"/>
    <mergeCell ref="C25:M26"/>
    <mergeCell ref="N25:Q26"/>
    <mergeCell ref="R25:U26"/>
    <mergeCell ref="V25:Y26"/>
    <mergeCell ref="C27:M28"/>
    <mergeCell ref="N27:Q28"/>
    <mergeCell ref="R27:U28"/>
    <mergeCell ref="V27:Y28"/>
    <mergeCell ref="N30:P31"/>
    <mergeCell ref="Q30:R31"/>
    <mergeCell ref="V35:Y36"/>
    <mergeCell ref="F36:M36"/>
    <mergeCell ref="C35:E38"/>
    <mergeCell ref="F37:M37"/>
    <mergeCell ref="N37:Q38"/>
    <mergeCell ref="R37:U38"/>
    <mergeCell ref="V37:Y38"/>
    <mergeCell ref="C13:E14"/>
    <mergeCell ref="F13:I14"/>
    <mergeCell ref="C16:E17"/>
    <mergeCell ref="F16:K17"/>
    <mergeCell ref="L16:N17"/>
    <mergeCell ref="C33:M34"/>
    <mergeCell ref="N33:Q34"/>
    <mergeCell ref="F47:M48"/>
    <mergeCell ref="F45:M46"/>
    <mergeCell ref="F39:M40"/>
    <mergeCell ref="F43:M43"/>
    <mergeCell ref="N43:Q44"/>
    <mergeCell ref="R99:U102"/>
    <mergeCell ref="V99:Y102"/>
    <mergeCell ref="F101:M102"/>
    <mergeCell ref="O16:X17"/>
    <mergeCell ref="C87:M88"/>
    <mergeCell ref="N87:Q88"/>
    <mergeCell ref="R87:U88"/>
    <mergeCell ref="V87:Y88"/>
    <mergeCell ref="C89:E92"/>
    <mergeCell ref="F89:M89"/>
    <mergeCell ref="N89:Q90"/>
    <mergeCell ref="R89:U90"/>
    <mergeCell ref="V89:Y90"/>
    <mergeCell ref="F90:M90"/>
    <mergeCell ref="F91:M91"/>
    <mergeCell ref="N91:Q92"/>
    <mergeCell ref="R91:U92"/>
    <mergeCell ref="V91:Y92"/>
    <mergeCell ref="F92:M92"/>
    <mergeCell ref="C19:E20"/>
    <mergeCell ref="F19:N20"/>
    <mergeCell ref="C22:F23"/>
    <mergeCell ref="G22:H23"/>
    <mergeCell ref="F38:M38"/>
    <mergeCell ref="C85:M86"/>
    <mergeCell ref="R85:U86"/>
    <mergeCell ref="V85:Y86"/>
    <mergeCell ref="C103:M104"/>
    <mergeCell ref="C105:M106"/>
    <mergeCell ref="C10:Y11"/>
    <mergeCell ref="R103:U104"/>
    <mergeCell ref="V103:Y104"/>
    <mergeCell ref="R105:U106"/>
    <mergeCell ref="V105:Y106"/>
    <mergeCell ref="C93:E95"/>
    <mergeCell ref="F93:M94"/>
    <mergeCell ref="N93:Q96"/>
    <mergeCell ref="R93:U96"/>
    <mergeCell ref="V93:Y96"/>
    <mergeCell ref="F95:M96"/>
    <mergeCell ref="C96:E102"/>
    <mergeCell ref="F97:M97"/>
    <mergeCell ref="N97:Q98"/>
    <mergeCell ref="R97:U98"/>
    <mergeCell ref="V97:Y98"/>
    <mergeCell ref="F98:M98"/>
    <mergeCell ref="F99:M100"/>
    <mergeCell ref="N99:Q102"/>
  </mergeCells>
  <dataValidations count="3">
    <dataValidation type="list" allowBlank="1" showInputMessage="1" showErrorMessage="1" sqref="G22:H23" xr:uid="{00000000-0002-0000-0300-000000000000}">
      <formula1>$AI$115:$AI$117</formula1>
    </dataValidation>
    <dataValidation type="list" allowBlank="1" showInputMessage="1" showErrorMessage="1" sqref="F13:I14" xr:uid="{00000000-0002-0000-0300-000001000000}">
      <formula1>$AH$115:$AH$139</formula1>
    </dataValidation>
    <dataValidation type="list" allowBlank="1" showInputMessage="1" showErrorMessage="1" sqref="Q30:R31" xr:uid="{00000000-0002-0000-0300-000002000000}">
      <formula1>$AK$115:$AK$152</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R283"/>
  <sheetViews>
    <sheetView zoomScale="78" zoomScaleNormal="78" workbookViewId="0">
      <pane ySplit="10" topLeftCell="A62" activePane="bottomLeft" state="frozen"/>
      <selection pane="bottomLeft" activeCell="R21" sqref="R21:S22"/>
    </sheetView>
  </sheetViews>
  <sheetFormatPr defaultColWidth="0" defaultRowHeight="13.15" zeroHeight="1" x14ac:dyDescent="0.4"/>
  <cols>
    <col min="1" max="1" width="4.19921875" style="54" customWidth="1"/>
    <col min="2" max="2" width="3.73046875" style="54" customWidth="1"/>
    <col min="3" max="25" width="8" style="54" customWidth="1"/>
    <col min="26" max="26" width="3.33203125" style="54" customWidth="1"/>
    <col min="27" max="27" width="2.53125" style="54" customWidth="1"/>
    <col min="28" max="28" width="9" style="54" hidden="1" customWidth="1"/>
    <col min="29" max="29" width="13.9296875" style="1" hidden="1" customWidth="1"/>
    <col min="30" max="30" width="8.73046875" style="1" hidden="1" customWidth="1"/>
    <col min="31" max="35" width="9" style="54" hidden="1" customWidth="1"/>
    <col min="36" max="37" width="8.73046875" style="1" hidden="1" customWidth="1"/>
    <col min="38" max="16384" width="9" style="54" hidden="1"/>
  </cols>
  <sheetData>
    <row r="1" spans="2:26" ht="13.5" thickBot="1" x14ac:dyDescent="0.45"/>
    <row r="2" spans="2:26" ht="17.55" customHeight="1" x14ac:dyDescent="0.4">
      <c r="B2" s="55"/>
      <c r="C2" s="56"/>
      <c r="D2" s="56"/>
      <c r="E2" s="56"/>
      <c r="F2" s="56"/>
      <c r="G2" s="56"/>
      <c r="H2" s="56"/>
      <c r="I2" s="56"/>
      <c r="J2" s="56"/>
      <c r="K2" s="56"/>
      <c r="L2" s="56"/>
      <c r="M2" s="56"/>
      <c r="N2" s="56"/>
      <c r="O2" s="56"/>
      <c r="P2" s="56"/>
      <c r="Q2" s="56"/>
      <c r="R2" s="56"/>
      <c r="S2" s="56"/>
      <c r="T2" s="56"/>
      <c r="U2" s="56"/>
      <c r="V2" s="56"/>
      <c r="W2" s="56"/>
      <c r="X2" s="56"/>
      <c r="Y2" s="56"/>
      <c r="Z2" s="57"/>
    </row>
    <row r="3" spans="2:26" ht="17.55" customHeight="1" x14ac:dyDescent="0.4">
      <c r="B3" s="58"/>
      <c r="Z3" s="59"/>
    </row>
    <row r="4" spans="2:26" ht="17.55" customHeight="1" x14ac:dyDescent="0.4">
      <c r="B4" s="58"/>
      <c r="Z4" s="59"/>
    </row>
    <row r="5" spans="2:26" ht="17.55" customHeight="1" x14ac:dyDescent="0.4">
      <c r="B5" s="58"/>
      <c r="Z5" s="59"/>
    </row>
    <row r="6" spans="2:26" ht="17.55" customHeight="1" x14ac:dyDescent="0.4">
      <c r="B6" s="58"/>
      <c r="Z6" s="59"/>
    </row>
    <row r="7" spans="2:26" ht="17.55" customHeight="1" x14ac:dyDescent="0.4">
      <c r="B7" s="58"/>
      <c r="Z7" s="59"/>
    </row>
    <row r="8" spans="2:26" ht="17.55" customHeight="1" x14ac:dyDescent="0.4">
      <c r="B8" s="58"/>
      <c r="Z8" s="59"/>
    </row>
    <row r="9" spans="2:26" ht="17.55" customHeight="1" x14ac:dyDescent="0.4">
      <c r="B9" s="58"/>
      <c r="C9" s="60"/>
      <c r="D9" s="60"/>
      <c r="E9" s="60"/>
      <c r="F9" s="60"/>
      <c r="G9" s="60"/>
      <c r="H9" s="60"/>
      <c r="I9" s="60"/>
      <c r="J9" s="60"/>
      <c r="K9" s="60"/>
      <c r="L9" s="60"/>
      <c r="M9" s="60"/>
      <c r="N9" s="60"/>
      <c r="O9" s="60"/>
      <c r="P9" s="60"/>
      <c r="Q9" s="60"/>
      <c r="R9" s="60"/>
      <c r="S9" s="60"/>
      <c r="T9" s="60"/>
      <c r="U9" s="60"/>
      <c r="V9" s="60"/>
      <c r="W9" s="60"/>
      <c r="X9" s="60"/>
      <c r="Y9" s="60"/>
      <c r="Z9" s="59"/>
    </row>
    <row r="10" spans="2:26" ht="13.5" customHeight="1" x14ac:dyDescent="0.4">
      <c r="B10" s="58"/>
      <c r="C10" s="71"/>
      <c r="D10" s="71"/>
      <c r="E10" s="71"/>
      <c r="F10" s="71"/>
      <c r="G10" s="71"/>
      <c r="H10" s="71"/>
      <c r="I10" s="71"/>
      <c r="J10" s="71"/>
      <c r="K10" s="71"/>
      <c r="L10" s="71"/>
      <c r="M10" s="71"/>
      <c r="N10" s="71"/>
      <c r="O10" s="71"/>
      <c r="P10" s="71"/>
      <c r="Q10" s="71"/>
      <c r="R10" s="71"/>
      <c r="S10" s="71"/>
      <c r="T10" s="71"/>
      <c r="U10" s="71"/>
      <c r="V10" s="71"/>
      <c r="W10" s="71"/>
      <c r="X10" s="71"/>
      <c r="Y10" s="71"/>
      <c r="Z10" s="59"/>
    </row>
    <row r="11" spans="2:26" ht="13.5" customHeight="1" x14ac:dyDescent="0.4">
      <c r="B11" s="61"/>
      <c r="Z11" s="62"/>
    </row>
    <row r="12" spans="2:26" ht="13.5" customHeight="1" x14ac:dyDescent="0.4">
      <c r="B12" s="61"/>
      <c r="C12" s="338" t="s">
        <v>107</v>
      </c>
      <c r="D12" s="339"/>
      <c r="E12" s="339"/>
      <c r="F12" s="339"/>
      <c r="G12" s="339"/>
      <c r="H12" s="339"/>
      <c r="I12" s="339"/>
      <c r="J12" s="339"/>
      <c r="K12" s="339"/>
      <c r="L12" s="339"/>
      <c r="M12" s="339"/>
      <c r="N12" s="339"/>
      <c r="O12" s="339"/>
      <c r="P12" s="339"/>
      <c r="Q12" s="339"/>
      <c r="R12" s="339"/>
      <c r="S12" s="339"/>
      <c r="T12" s="339"/>
      <c r="U12" s="339"/>
      <c r="V12" s="339"/>
      <c r="W12" s="339"/>
      <c r="X12" s="339"/>
      <c r="Y12" s="340"/>
      <c r="Z12" s="62"/>
    </row>
    <row r="13" spans="2:26" ht="13.5" customHeight="1" x14ac:dyDescent="0.4">
      <c r="B13" s="61"/>
      <c r="C13" s="341"/>
      <c r="D13" s="342"/>
      <c r="E13" s="342"/>
      <c r="F13" s="342"/>
      <c r="G13" s="342"/>
      <c r="H13" s="342"/>
      <c r="I13" s="342"/>
      <c r="J13" s="342"/>
      <c r="K13" s="342"/>
      <c r="L13" s="342"/>
      <c r="M13" s="342"/>
      <c r="N13" s="342"/>
      <c r="O13" s="342"/>
      <c r="P13" s="342"/>
      <c r="Q13" s="342"/>
      <c r="R13" s="342"/>
      <c r="S13" s="342"/>
      <c r="T13" s="342"/>
      <c r="U13" s="342"/>
      <c r="V13" s="342"/>
      <c r="W13" s="342"/>
      <c r="X13" s="342"/>
      <c r="Y13" s="343"/>
      <c r="Z13" s="62"/>
    </row>
    <row r="14" spans="2:26" ht="13.5" customHeight="1" x14ac:dyDescent="0.4">
      <c r="B14" s="61"/>
      <c r="C14" s="395" t="s">
        <v>468</v>
      </c>
      <c r="D14" s="396"/>
      <c r="E14" s="396"/>
      <c r="F14" s="396"/>
      <c r="G14" s="396"/>
      <c r="H14" s="396"/>
      <c r="I14" s="396"/>
      <c r="J14" s="396"/>
      <c r="K14" s="396"/>
      <c r="L14" s="396"/>
      <c r="M14" s="396"/>
      <c r="N14" s="396"/>
      <c r="O14" s="396"/>
      <c r="P14" s="396"/>
      <c r="Q14" s="396"/>
      <c r="R14" s="396"/>
      <c r="S14" s="396"/>
      <c r="T14" s="396"/>
      <c r="U14" s="396"/>
      <c r="V14" s="396"/>
      <c r="W14" s="396"/>
      <c r="X14" s="396"/>
      <c r="Y14" s="397"/>
      <c r="Z14" s="62"/>
    </row>
    <row r="15" spans="2:26" ht="13.5" customHeight="1" x14ac:dyDescent="0.4">
      <c r="B15" s="61"/>
      <c r="C15" s="398"/>
      <c r="D15" s="399"/>
      <c r="E15" s="399"/>
      <c r="F15" s="399"/>
      <c r="G15" s="399"/>
      <c r="H15" s="399"/>
      <c r="I15" s="399"/>
      <c r="J15" s="399"/>
      <c r="K15" s="399"/>
      <c r="L15" s="399"/>
      <c r="M15" s="399"/>
      <c r="N15" s="399"/>
      <c r="O15" s="399"/>
      <c r="P15" s="399"/>
      <c r="Q15" s="399"/>
      <c r="R15" s="399"/>
      <c r="S15" s="399"/>
      <c r="T15" s="399"/>
      <c r="U15" s="399"/>
      <c r="V15" s="399"/>
      <c r="W15" s="399"/>
      <c r="X15" s="399"/>
      <c r="Y15" s="400"/>
      <c r="Z15" s="62"/>
    </row>
    <row r="16" spans="2:26" ht="13.5" customHeight="1" x14ac:dyDescent="0.4">
      <c r="B16" s="61"/>
      <c r="C16" s="96" t="s">
        <v>86</v>
      </c>
      <c r="D16" s="97"/>
      <c r="E16" s="98"/>
      <c r="F16" s="168" t="s">
        <v>84</v>
      </c>
      <c r="G16" s="169"/>
      <c r="Z16" s="62"/>
    </row>
    <row r="17" spans="2:44" ht="14" customHeight="1" x14ac:dyDescent="0.4">
      <c r="B17" s="61"/>
      <c r="C17" s="99"/>
      <c r="D17" s="100"/>
      <c r="E17" s="101"/>
      <c r="F17" s="170"/>
      <c r="G17" s="171"/>
      <c r="Z17" s="62"/>
    </row>
    <row r="18" spans="2:44" ht="14" customHeight="1" x14ac:dyDescent="0.4">
      <c r="B18" s="61"/>
      <c r="Z18" s="62"/>
    </row>
    <row r="19" spans="2:44" ht="14" customHeight="1" x14ac:dyDescent="0.4">
      <c r="B19" s="61"/>
      <c r="C19" s="309" t="s">
        <v>478</v>
      </c>
      <c r="D19" s="310"/>
      <c r="E19" s="310"/>
      <c r="F19" s="310"/>
      <c r="G19" s="310"/>
      <c r="H19" s="310"/>
      <c r="I19" s="310"/>
      <c r="J19" s="310"/>
      <c r="K19" s="310"/>
      <c r="L19" s="310"/>
      <c r="M19" s="310"/>
      <c r="N19" s="310"/>
      <c r="O19" s="310"/>
      <c r="P19" s="310"/>
      <c r="Q19" s="310"/>
      <c r="R19" s="310"/>
      <c r="S19" s="310"/>
      <c r="T19" s="310"/>
      <c r="U19" s="310"/>
      <c r="V19" s="310"/>
      <c r="W19" s="310"/>
      <c r="X19" s="401"/>
      <c r="Z19" s="62"/>
    </row>
    <row r="20" spans="2:44" ht="14" customHeight="1" x14ac:dyDescent="0.4">
      <c r="B20" s="61"/>
      <c r="C20" s="402"/>
      <c r="D20" s="403"/>
      <c r="E20" s="403"/>
      <c r="F20" s="403"/>
      <c r="G20" s="403"/>
      <c r="H20" s="403"/>
      <c r="I20" s="403"/>
      <c r="J20" s="403"/>
      <c r="K20" s="403"/>
      <c r="L20" s="403"/>
      <c r="M20" s="403"/>
      <c r="N20" s="403"/>
      <c r="O20" s="403"/>
      <c r="P20" s="403"/>
      <c r="Q20" s="403"/>
      <c r="R20" s="403"/>
      <c r="S20" s="403"/>
      <c r="T20" s="403"/>
      <c r="U20" s="403"/>
      <c r="V20" s="403"/>
      <c r="W20" s="403"/>
      <c r="X20" s="404"/>
      <c r="Z20" s="62"/>
    </row>
    <row r="21" spans="2:44" ht="13.5" customHeight="1" x14ac:dyDescent="0.4">
      <c r="B21" s="61"/>
      <c r="C21" s="281" t="s">
        <v>406</v>
      </c>
      <c r="D21" s="207"/>
      <c r="E21" s="207"/>
      <c r="F21" s="207"/>
      <c r="G21" s="405" t="str">
        <f>'Local Output Template'!N29</f>
        <v>test</v>
      </c>
      <c r="H21" s="406"/>
      <c r="I21" s="406"/>
      <c r="J21" s="406"/>
      <c r="K21" s="406"/>
      <c r="L21" s="406"/>
      <c r="M21" s="407"/>
      <c r="N21" s="411" t="s">
        <v>407</v>
      </c>
      <c r="O21" s="412"/>
      <c r="P21" s="412"/>
      <c r="Q21" s="412"/>
      <c r="R21" s="415"/>
      <c r="S21" s="415"/>
      <c r="Z21" s="62"/>
      <c r="AN21" s="54" t="s">
        <v>14</v>
      </c>
      <c r="AO21" s="54" t="s">
        <v>192</v>
      </c>
      <c r="AR21" s="54" t="s">
        <v>404</v>
      </c>
    </row>
    <row r="22" spans="2:44" ht="13.5" customHeight="1" x14ac:dyDescent="0.4">
      <c r="B22" s="61"/>
      <c r="C22" s="283"/>
      <c r="D22" s="210"/>
      <c r="E22" s="210"/>
      <c r="F22" s="210"/>
      <c r="G22" s="408"/>
      <c r="H22" s="409"/>
      <c r="I22" s="409"/>
      <c r="J22" s="409"/>
      <c r="K22" s="409"/>
      <c r="L22" s="409"/>
      <c r="M22" s="410"/>
      <c r="N22" s="413"/>
      <c r="O22" s="414"/>
      <c r="P22" s="414"/>
      <c r="Q22" s="414"/>
      <c r="R22" s="415"/>
      <c r="S22" s="415"/>
      <c r="Z22" s="62"/>
      <c r="AN22" s="54" t="s">
        <v>15</v>
      </c>
      <c r="AO22" s="54" t="s">
        <v>194</v>
      </c>
      <c r="AR22" s="54" t="s">
        <v>405</v>
      </c>
    </row>
    <row r="23" spans="2:44" ht="13.5" customHeight="1" x14ac:dyDescent="0.4">
      <c r="B23" s="61"/>
      <c r="Q23" s="66"/>
      <c r="Z23" s="62"/>
      <c r="AN23" s="54" t="s">
        <v>16</v>
      </c>
      <c r="AO23" s="54" t="s">
        <v>196</v>
      </c>
      <c r="AR23" s="54" t="s">
        <v>408</v>
      </c>
    </row>
    <row r="24" spans="2:44" ht="13.5" customHeight="1" x14ac:dyDescent="0.4">
      <c r="B24" s="61"/>
      <c r="D24" s="66"/>
      <c r="J24" s="416" t="str">
        <f>AC41</f>
        <v>1 April 2024 - 30 June 2024</v>
      </c>
      <c r="K24" s="417"/>
      <c r="L24" s="417"/>
      <c r="M24" s="418"/>
      <c r="N24" s="416" t="str">
        <f>AC55</f>
        <v>1 July 2024 - 30 September 2024</v>
      </c>
      <c r="O24" s="417"/>
      <c r="P24" s="417"/>
      <c r="Q24" s="418"/>
      <c r="R24" s="416" t="str">
        <f>AC65</f>
        <v>1 October 2024 - 31 December 2024</v>
      </c>
      <c r="S24" s="417"/>
      <c r="T24" s="417"/>
      <c r="U24" s="418"/>
      <c r="V24" s="416" t="str">
        <f>AC79</f>
        <v>1 January 2025 - 31 March 2025</v>
      </c>
      <c r="W24" s="417"/>
      <c r="X24" s="417"/>
      <c r="Y24" s="418"/>
      <c r="Z24" s="62"/>
      <c r="AN24" s="54" t="s">
        <v>17</v>
      </c>
      <c r="AO24" s="54" t="s">
        <v>198</v>
      </c>
      <c r="AR24" s="54" t="s">
        <v>409</v>
      </c>
    </row>
    <row r="25" spans="2:44" ht="13.5" customHeight="1" x14ac:dyDescent="0.4">
      <c r="B25" s="61"/>
      <c r="C25" s="63"/>
      <c r="D25" s="64"/>
      <c r="E25" s="63"/>
      <c r="F25" s="63"/>
      <c r="G25" s="63"/>
      <c r="H25" s="63"/>
      <c r="I25" s="63"/>
      <c r="J25" s="419"/>
      <c r="K25" s="420"/>
      <c r="L25" s="420"/>
      <c r="M25" s="421"/>
      <c r="N25" s="419"/>
      <c r="O25" s="420"/>
      <c r="P25" s="420"/>
      <c r="Q25" s="421"/>
      <c r="R25" s="419"/>
      <c r="S25" s="420"/>
      <c r="T25" s="420"/>
      <c r="U25" s="421"/>
      <c r="V25" s="419"/>
      <c r="W25" s="420"/>
      <c r="X25" s="420"/>
      <c r="Y25" s="421"/>
      <c r="Z25" s="62"/>
      <c r="AO25" s="54" t="s">
        <v>200</v>
      </c>
      <c r="AR25" s="54" t="s">
        <v>410</v>
      </c>
    </row>
    <row r="26" spans="2:44" ht="13.5" customHeight="1" x14ac:dyDescent="0.4">
      <c r="B26" s="61"/>
      <c r="C26" s="422" t="s">
        <v>413</v>
      </c>
      <c r="D26" s="423"/>
      <c r="E26" s="423"/>
      <c r="F26" s="423"/>
      <c r="G26" s="423"/>
      <c r="H26" s="423"/>
      <c r="I26" s="424"/>
      <c r="J26" s="90"/>
      <c r="K26" s="91"/>
      <c r="L26" s="91"/>
      <c r="M26" s="92"/>
      <c r="N26" s="90"/>
      <c r="O26" s="91"/>
      <c r="P26" s="91"/>
      <c r="Q26" s="92"/>
      <c r="R26" s="90"/>
      <c r="S26" s="91"/>
      <c r="T26" s="91"/>
      <c r="U26" s="92"/>
      <c r="V26" s="90"/>
      <c r="W26" s="91"/>
      <c r="X26" s="91"/>
      <c r="Y26" s="92"/>
      <c r="Z26" s="62"/>
      <c r="AO26" s="54" t="s">
        <v>202</v>
      </c>
      <c r="AR26" s="54" t="s">
        <v>411</v>
      </c>
    </row>
    <row r="27" spans="2:44" ht="13.5" customHeight="1" x14ac:dyDescent="0.4">
      <c r="B27" s="61"/>
      <c r="C27" s="425"/>
      <c r="D27" s="426"/>
      <c r="E27" s="426"/>
      <c r="F27" s="426"/>
      <c r="G27" s="426"/>
      <c r="H27" s="426"/>
      <c r="I27" s="427"/>
      <c r="J27" s="93"/>
      <c r="K27" s="94"/>
      <c r="L27" s="94"/>
      <c r="M27" s="95"/>
      <c r="N27" s="93"/>
      <c r="O27" s="94"/>
      <c r="P27" s="94"/>
      <c r="Q27" s="95"/>
      <c r="R27" s="93"/>
      <c r="S27" s="94"/>
      <c r="T27" s="94"/>
      <c r="U27" s="95"/>
      <c r="V27" s="93"/>
      <c r="W27" s="94"/>
      <c r="X27" s="94"/>
      <c r="Y27" s="95"/>
      <c r="Z27" s="62"/>
      <c r="AO27" s="54" t="s">
        <v>204</v>
      </c>
      <c r="AR27" s="54" t="s">
        <v>412</v>
      </c>
    </row>
    <row r="28" spans="2:44" ht="13.5" customHeight="1" x14ac:dyDescent="0.4">
      <c r="B28" s="61"/>
      <c r="C28" s="422" t="s">
        <v>416</v>
      </c>
      <c r="D28" s="423"/>
      <c r="E28" s="423"/>
      <c r="F28" s="423"/>
      <c r="G28" s="423"/>
      <c r="H28" s="423"/>
      <c r="I28" s="424"/>
      <c r="J28" s="448"/>
      <c r="K28" s="449"/>
      <c r="L28" s="449"/>
      <c r="M28" s="450"/>
      <c r="N28" s="448"/>
      <c r="O28" s="449"/>
      <c r="P28" s="449"/>
      <c r="Q28" s="450"/>
      <c r="R28" s="448"/>
      <c r="S28" s="449"/>
      <c r="T28" s="449"/>
      <c r="U28" s="450"/>
      <c r="V28" s="448"/>
      <c r="W28" s="449"/>
      <c r="X28" s="449"/>
      <c r="Y28" s="450"/>
      <c r="Z28" s="62"/>
      <c r="AO28" s="54" t="s">
        <v>206</v>
      </c>
      <c r="AR28" s="54" t="s">
        <v>414</v>
      </c>
    </row>
    <row r="29" spans="2:44" ht="13.5" customHeight="1" x14ac:dyDescent="0.4">
      <c r="B29" s="61"/>
      <c r="C29" s="425"/>
      <c r="D29" s="426"/>
      <c r="E29" s="426"/>
      <c r="F29" s="426"/>
      <c r="G29" s="426"/>
      <c r="H29" s="426"/>
      <c r="I29" s="427"/>
      <c r="J29" s="451"/>
      <c r="K29" s="452"/>
      <c r="L29" s="452"/>
      <c r="M29" s="453"/>
      <c r="N29" s="451"/>
      <c r="O29" s="452"/>
      <c r="P29" s="452"/>
      <c r="Q29" s="453"/>
      <c r="R29" s="451"/>
      <c r="S29" s="452"/>
      <c r="T29" s="452"/>
      <c r="U29" s="453"/>
      <c r="V29" s="451"/>
      <c r="W29" s="452"/>
      <c r="X29" s="452"/>
      <c r="Y29" s="453"/>
      <c r="Z29" s="62"/>
      <c r="AO29" s="54" t="s">
        <v>208</v>
      </c>
      <c r="AR29" s="54" t="s">
        <v>415</v>
      </c>
    </row>
    <row r="30" spans="2:44" ht="13.5" customHeight="1" x14ac:dyDescent="0.4">
      <c r="B30" s="61"/>
      <c r="Z30" s="62"/>
      <c r="AO30" s="54" t="s">
        <v>210</v>
      </c>
      <c r="AR30" s="54" t="s">
        <v>417</v>
      </c>
    </row>
    <row r="31" spans="2:44" ht="13.5" customHeight="1" x14ac:dyDescent="0.4">
      <c r="B31" s="61"/>
      <c r="C31" s="436" t="s">
        <v>419</v>
      </c>
      <c r="D31" s="113"/>
      <c r="E31" s="113"/>
      <c r="F31" s="113"/>
      <c r="G31" s="437"/>
      <c r="H31" s="438"/>
      <c r="I31" s="438"/>
      <c r="J31" s="438"/>
      <c r="K31" s="438"/>
      <c r="L31" s="438"/>
      <c r="M31" s="438"/>
      <c r="N31" s="438"/>
      <c r="O31" s="438"/>
      <c r="P31" s="438"/>
      <c r="Q31" s="438"/>
      <c r="R31" s="438"/>
      <c r="S31" s="438"/>
      <c r="T31" s="438"/>
      <c r="U31" s="438"/>
      <c r="V31" s="438"/>
      <c r="W31" s="438"/>
      <c r="X31" s="438"/>
      <c r="Y31" s="439"/>
      <c r="Z31" s="62"/>
      <c r="AO31" s="54" t="s">
        <v>212</v>
      </c>
      <c r="AR31" s="54" t="s">
        <v>418</v>
      </c>
    </row>
    <row r="32" spans="2:44" ht="13.5" customHeight="1" x14ac:dyDescent="0.4">
      <c r="B32" s="61"/>
      <c r="C32" s="315"/>
      <c r="D32" s="316"/>
      <c r="E32" s="316"/>
      <c r="F32" s="316"/>
      <c r="G32" s="440"/>
      <c r="H32" s="441"/>
      <c r="I32" s="441"/>
      <c r="J32" s="441"/>
      <c r="K32" s="441"/>
      <c r="L32" s="441"/>
      <c r="M32" s="441"/>
      <c r="N32" s="441"/>
      <c r="O32" s="441"/>
      <c r="P32" s="441"/>
      <c r="Q32" s="441"/>
      <c r="R32" s="441"/>
      <c r="S32" s="441"/>
      <c r="T32" s="441"/>
      <c r="U32" s="441"/>
      <c r="V32" s="441"/>
      <c r="W32" s="441"/>
      <c r="X32" s="441"/>
      <c r="Y32" s="442"/>
      <c r="Z32" s="62"/>
      <c r="AO32" s="54" t="s">
        <v>214</v>
      </c>
      <c r="AR32" s="54" t="s">
        <v>130</v>
      </c>
    </row>
    <row r="33" spans="2:41" ht="13.5" customHeight="1" x14ac:dyDescent="0.4">
      <c r="B33" s="61"/>
      <c r="C33" s="315"/>
      <c r="D33" s="316"/>
      <c r="E33" s="316"/>
      <c r="F33" s="316"/>
      <c r="G33" s="440"/>
      <c r="H33" s="441"/>
      <c r="I33" s="441"/>
      <c r="J33" s="441"/>
      <c r="K33" s="441"/>
      <c r="L33" s="441"/>
      <c r="M33" s="441"/>
      <c r="N33" s="441"/>
      <c r="O33" s="441"/>
      <c r="P33" s="441"/>
      <c r="Q33" s="441"/>
      <c r="R33" s="441"/>
      <c r="S33" s="441"/>
      <c r="T33" s="441"/>
      <c r="U33" s="441"/>
      <c r="V33" s="441"/>
      <c r="W33" s="441"/>
      <c r="X33" s="441"/>
      <c r="Y33" s="442"/>
      <c r="Z33" s="62"/>
      <c r="AO33" s="54" t="s">
        <v>216</v>
      </c>
    </row>
    <row r="34" spans="2:41" ht="13.5" customHeight="1" x14ac:dyDescent="0.4">
      <c r="B34" s="61"/>
      <c r="C34" s="315"/>
      <c r="D34" s="316"/>
      <c r="E34" s="316"/>
      <c r="F34" s="316"/>
      <c r="G34" s="440"/>
      <c r="H34" s="441"/>
      <c r="I34" s="441"/>
      <c r="J34" s="441"/>
      <c r="K34" s="441"/>
      <c r="L34" s="441"/>
      <c r="M34" s="441"/>
      <c r="N34" s="441"/>
      <c r="O34" s="441"/>
      <c r="P34" s="441"/>
      <c r="Q34" s="441"/>
      <c r="R34" s="441"/>
      <c r="S34" s="441"/>
      <c r="T34" s="441"/>
      <c r="U34" s="441"/>
      <c r="V34" s="441"/>
      <c r="W34" s="441"/>
      <c r="X34" s="441"/>
      <c r="Y34" s="442"/>
      <c r="Z34" s="62"/>
      <c r="AJ34" s="24" t="str">
        <f>LEFT(F10,4)</f>
        <v/>
      </c>
      <c r="AK34" s="24" t="str">
        <f>RIGHT(F10,4)</f>
        <v/>
      </c>
      <c r="AO34" s="54" t="s">
        <v>218</v>
      </c>
    </row>
    <row r="35" spans="2:41" ht="13.05" customHeight="1" x14ac:dyDescent="0.4">
      <c r="B35" s="61"/>
      <c r="C35" s="315"/>
      <c r="D35" s="316"/>
      <c r="E35" s="316"/>
      <c r="F35" s="316"/>
      <c r="G35" s="440"/>
      <c r="H35" s="441"/>
      <c r="I35" s="441"/>
      <c r="J35" s="441"/>
      <c r="K35" s="441"/>
      <c r="L35" s="441"/>
      <c r="M35" s="441"/>
      <c r="N35" s="441"/>
      <c r="O35" s="441"/>
      <c r="P35" s="441"/>
      <c r="Q35" s="441"/>
      <c r="R35" s="441"/>
      <c r="S35" s="441"/>
      <c r="T35" s="441"/>
      <c r="U35" s="441"/>
      <c r="V35" s="441"/>
      <c r="W35" s="441"/>
      <c r="X35" s="441"/>
      <c r="Y35" s="442"/>
      <c r="Z35" s="62"/>
      <c r="AO35" s="54" t="s">
        <v>220</v>
      </c>
    </row>
    <row r="36" spans="2:41" ht="13.05" customHeight="1" x14ac:dyDescent="0.4">
      <c r="B36" s="61"/>
      <c r="C36" s="315"/>
      <c r="D36" s="316"/>
      <c r="E36" s="316"/>
      <c r="F36" s="316"/>
      <c r="G36" s="440"/>
      <c r="H36" s="441"/>
      <c r="I36" s="441"/>
      <c r="J36" s="441"/>
      <c r="K36" s="441"/>
      <c r="L36" s="441"/>
      <c r="M36" s="441"/>
      <c r="N36" s="441"/>
      <c r="O36" s="441"/>
      <c r="P36" s="441"/>
      <c r="Q36" s="441"/>
      <c r="R36" s="441"/>
      <c r="S36" s="441"/>
      <c r="T36" s="441"/>
      <c r="U36" s="441"/>
      <c r="V36" s="441"/>
      <c r="W36" s="441"/>
      <c r="X36" s="441"/>
      <c r="Y36" s="442"/>
      <c r="Z36" s="62"/>
      <c r="AO36" s="54" t="s">
        <v>222</v>
      </c>
    </row>
    <row r="37" spans="2:41" ht="13.05" customHeight="1" x14ac:dyDescent="0.4">
      <c r="B37" s="61"/>
      <c r="C37" s="115"/>
      <c r="D37" s="116"/>
      <c r="E37" s="116"/>
      <c r="F37" s="116"/>
      <c r="G37" s="443"/>
      <c r="H37" s="444"/>
      <c r="I37" s="444"/>
      <c r="J37" s="444"/>
      <c r="K37" s="444"/>
      <c r="L37" s="444"/>
      <c r="M37" s="444"/>
      <c r="N37" s="444"/>
      <c r="O37" s="444"/>
      <c r="P37" s="444"/>
      <c r="Q37" s="444"/>
      <c r="R37" s="444"/>
      <c r="S37" s="444"/>
      <c r="T37" s="444"/>
      <c r="U37" s="444"/>
      <c r="V37" s="444"/>
      <c r="W37" s="444"/>
      <c r="X37" s="444"/>
      <c r="Y37" s="445"/>
      <c r="Z37" s="62"/>
      <c r="AC37" s="24" t="str">
        <f>LEFT(F16,4)</f>
        <v>2024</v>
      </c>
      <c r="AD37" s="24" t="str">
        <f>RIGHT(F16,4)</f>
        <v>2025</v>
      </c>
      <c r="AO37" s="54" t="s">
        <v>224</v>
      </c>
    </row>
    <row r="38" spans="2:41" ht="13.05" customHeight="1" x14ac:dyDescent="0.4">
      <c r="B38" s="61"/>
      <c r="C38" s="63"/>
      <c r="D38" s="63"/>
      <c r="E38" s="63"/>
      <c r="F38" s="63"/>
      <c r="G38" s="63"/>
      <c r="H38" s="63"/>
      <c r="I38" s="63"/>
      <c r="J38" s="63"/>
      <c r="K38" s="63"/>
      <c r="Q38" s="66"/>
      <c r="Z38" s="62"/>
      <c r="AC38" s="24"/>
      <c r="AD38" s="24"/>
      <c r="AH38" s="54" t="s">
        <v>44</v>
      </c>
      <c r="AO38" s="54" t="s">
        <v>226</v>
      </c>
    </row>
    <row r="39" spans="2:41" ht="13.05" customHeight="1" x14ac:dyDescent="0.4">
      <c r="B39" s="58"/>
      <c r="C39" s="281" t="s">
        <v>420</v>
      </c>
      <c r="D39" s="207"/>
      <c r="E39" s="207"/>
      <c r="F39" s="207"/>
      <c r="G39" s="207"/>
      <c r="H39" s="207"/>
      <c r="I39" s="207"/>
      <c r="J39" s="207"/>
      <c r="K39" s="446"/>
      <c r="L39" s="415"/>
      <c r="M39" s="415"/>
      <c r="Q39" s="66"/>
      <c r="Z39" s="59"/>
      <c r="AC39" s="26" t="s">
        <v>88</v>
      </c>
      <c r="AD39" s="26" t="s">
        <v>89</v>
      </c>
      <c r="AH39" s="54" t="s">
        <v>0</v>
      </c>
      <c r="AO39" s="54" t="s">
        <v>228</v>
      </c>
    </row>
    <row r="40" spans="2:41" ht="13.05" customHeight="1" x14ac:dyDescent="0.4">
      <c r="B40" s="58"/>
      <c r="C40" s="283"/>
      <c r="D40" s="210"/>
      <c r="E40" s="210"/>
      <c r="F40" s="210"/>
      <c r="G40" s="210"/>
      <c r="H40" s="210"/>
      <c r="I40" s="210"/>
      <c r="J40" s="210"/>
      <c r="K40" s="447"/>
      <c r="L40" s="415"/>
      <c r="M40" s="415"/>
      <c r="Q40" s="66"/>
      <c r="Z40" s="59"/>
      <c r="AC40" s="24" t="str">
        <f>AC39&amp;" "&amp;AC37</f>
        <v>1 April 2024</v>
      </c>
      <c r="AD40" s="24" t="str">
        <f>AD39&amp;" "&amp;AC37</f>
        <v>30 June 2024</v>
      </c>
      <c r="AO40" s="54" t="s">
        <v>230</v>
      </c>
    </row>
    <row r="41" spans="2:41" ht="13.05" customHeight="1" x14ac:dyDescent="0.4">
      <c r="B41" s="58"/>
      <c r="C41" s="65"/>
      <c r="D41" s="65"/>
      <c r="E41" s="65"/>
      <c r="F41" s="65"/>
      <c r="G41" s="65"/>
      <c r="H41" s="65"/>
      <c r="I41" s="65"/>
      <c r="J41" s="65"/>
      <c r="K41" s="65"/>
      <c r="Q41" s="66"/>
      <c r="Z41" s="59"/>
      <c r="AC41" s="24" t="str">
        <f>AC40&amp;" - "&amp;AD40</f>
        <v>1 April 2024 - 30 June 2024</v>
      </c>
      <c r="AD41" s="24"/>
      <c r="AO41" s="54" t="s">
        <v>232</v>
      </c>
    </row>
    <row r="42" spans="2:41" ht="13.05" customHeight="1" x14ac:dyDescent="0.4">
      <c r="B42" s="58"/>
      <c r="C42" s="436" t="s">
        <v>421</v>
      </c>
      <c r="D42" s="113"/>
      <c r="E42" s="113"/>
      <c r="F42" s="113"/>
      <c r="G42" s="437"/>
      <c r="H42" s="438"/>
      <c r="I42" s="438"/>
      <c r="J42" s="438"/>
      <c r="K42" s="438"/>
      <c r="L42" s="438"/>
      <c r="M42" s="438"/>
      <c r="N42" s="438"/>
      <c r="O42" s="438"/>
      <c r="P42" s="438"/>
      <c r="Q42" s="438"/>
      <c r="R42" s="438"/>
      <c r="S42" s="438"/>
      <c r="T42" s="438"/>
      <c r="U42" s="438"/>
      <c r="V42" s="438"/>
      <c r="W42" s="438"/>
      <c r="X42" s="438"/>
      <c r="Y42" s="439"/>
      <c r="Z42" s="59"/>
      <c r="AC42" s="1" t="str">
        <f>AB40&amp;" - "&amp;AB41</f>
        <v xml:space="preserve"> - </v>
      </c>
      <c r="AO42" s="54" t="s">
        <v>234</v>
      </c>
    </row>
    <row r="43" spans="2:41" ht="13.05" customHeight="1" x14ac:dyDescent="0.4">
      <c r="B43" s="58"/>
      <c r="C43" s="315"/>
      <c r="D43" s="316"/>
      <c r="E43" s="316"/>
      <c r="F43" s="316"/>
      <c r="G43" s="440"/>
      <c r="H43" s="441"/>
      <c r="I43" s="441"/>
      <c r="J43" s="441"/>
      <c r="K43" s="441"/>
      <c r="L43" s="441"/>
      <c r="M43" s="441"/>
      <c r="N43" s="441"/>
      <c r="O43" s="441"/>
      <c r="P43" s="441"/>
      <c r="Q43" s="441"/>
      <c r="R43" s="441"/>
      <c r="S43" s="441"/>
      <c r="T43" s="441"/>
      <c r="U43" s="441"/>
      <c r="V43" s="441"/>
      <c r="W43" s="441"/>
      <c r="X43" s="441"/>
      <c r="Y43" s="442"/>
      <c r="Z43" s="59"/>
      <c r="AO43" s="54" t="s">
        <v>236</v>
      </c>
    </row>
    <row r="44" spans="2:41" ht="13.05" customHeight="1" x14ac:dyDescent="0.4">
      <c r="B44" s="58"/>
      <c r="C44" s="315"/>
      <c r="D44" s="316"/>
      <c r="E44" s="316"/>
      <c r="F44" s="316"/>
      <c r="G44" s="440"/>
      <c r="H44" s="441"/>
      <c r="I44" s="441"/>
      <c r="J44" s="441"/>
      <c r="K44" s="441"/>
      <c r="L44" s="441"/>
      <c r="M44" s="441"/>
      <c r="N44" s="441"/>
      <c r="O44" s="441"/>
      <c r="P44" s="441"/>
      <c r="Q44" s="441"/>
      <c r="R44" s="441"/>
      <c r="S44" s="441"/>
      <c r="T44" s="441"/>
      <c r="U44" s="441"/>
      <c r="V44" s="441"/>
      <c r="W44" s="441"/>
      <c r="X44" s="441"/>
      <c r="Y44" s="442"/>
      <c r="Z44" s="59"/>
      <c r="AO44" s="54" t="s">
        <v>238</v>
      </c>
    </row>
    <row r="45" spans="2:41" ht="13.05" customHeight="1" x14ac:dyDescent="0.4">
      <c r="B45" s="58"/>
      <c r="C45" s="315"/>
      <c r="D45" s="316"/>
      <c r="E45" s="316"/>
      <c r="F45" s="316"/>
      <c r="G45" s="440"/>
      <c r="H45" s="441"/>
      <c r="I45" s="441"/>
      <c r="J45" s="441"/>
      <c r="K45" s="441"/>
      <c r="L45" s="441"/>
      <c r="M45" s="441"/>
      <c r="N45" s="441"/>
      <c r="O45" s="441"/>
      <c r="P45" s="441"/>
      <c r="Q45" s="441"/>
      <c r="R45" s="441"/>
      <c r="S45" s="441"/>
      <c r="T45" s="441"/>
      <c r="U45" s="441"/>
      <c r="V45" s="441"/>
      <c r="W45" s="441"/>
      <c r="X45" s="441"/>
      <c r="Y45" s="442"/>
      <c r="Z45" s="59"/>
      <c r="AO45" s="54" t="s">
        <v>240</v>
      </c>
    </row>
    <row r="46" spans="2:41" ht="13.5" customHeight="1" x14ac:dyDescent="0.4">
      <c r="B46" s="58"/>
      <c r="C46" s="315"/>
      <c r="D46" s="316"/>
      <c r="E46" s="316"/>
      <c r="F46" s="316"/>
      <c r="G46" s="440"/>
      <c r="H46" s="441"/>
      <c r="I46" s="441"/>
      <c r="J46" s="441"/>
      <c r="K46" s="441"/>
      <c r="L46" s="441"/>
      <c r="M46" s="441"/>
      <c r="N46" s="441"/>
      <c r="O46" s="441"/>
      <c r="P46" s="441"/>
      <c r="Q46" s="441"/>
      <c r="R46" s="441"/>
      <c r="S46" s="441"/>
      <c r="T46" s="441"/>
      <c r="U46" s="441"/>
      <c r="V46" s="441"/>
      <c r="W46" s="441"/>
      <c r="X46" s="441"/>
      <c r="Y46" s="442"/>
      <c r="Z46" s="62"/>
      <c r="AO46" s="54" t="s">
        <v>242</v>
      </c>
    </row>
    <row r="47" spans="2:41" ht="13.5" customHeight="1" x14ac:dyDescent="0.4">
      <c r="B47" s="58"/>
      <c r="C47" s="315"/>
      <c r="D47" s="316"/>
      <c r="E47" s="316"/>
      <c r="F47" s="316"/>
      <c r="G47" s="440"/>
      <c r="H47" s="441"/>
      <c r="I47" s="441"/>
      <c r="J47" s="441"/>
      <c r="K47" s="441"/>
      <c r="L47" s="441"/>
      <c r="M47" s="441"/>
      <c r="N47" s="441"/>
      <c r="O47" s="441"/>
      <c r="P47" s="441"/>
      <c r="Q47" s="441"/>
      <c r="R47" s="441"/>
      <c r="S47" s="441"/>
      <c r="T47" s="441"/>
      <c r="U47" s="441"/>
      <c r="V47" s="441"/>
      <c r="W47" s="441"/>
      <c r="X47" s="441"/>
      <c r="Y47" s="442"/>
      <c r="Z47" s="62"/>
      <c r="AO47" s="54" t="s">
        <v>244</v>
      </c>
    </row>
    <row r="48" spans="2:41" ht="13.05" customHeight="1" x14ac:dyDescent="0.4">
      <c r="B48" s="58"/>
      <c r="C48" s="115"/>
      <c r="D48" s="116"/>
      <c r="E48" s="116"/>
      <c r="F48" s="116"/>
      <c r="G48" s="443"/>
      <c r="H48" s="444"/>
      <c r="I48" s="444"/>
      <c r="J48" s="444"/>
      <c r="K48" s="444"/>
      <c r="L48" s="444"/>
      <c r="M48" s="444"/>
      <c r="N48" s="444"/>
      <c r="O48" s="444"/>
      <c r="P48" s="444"/>
      <c r="Q48" s="444"/>
      <c r="R48" s="444"/>
      <c r="S48" s="444"/>
      <c r="T48" s="444"/>
      <c r="U48" s="444"/>
      <c r="V48" s="444"/>
      <c r="W48" s="444"/>
      <c r="X48" s="444"/>
      <c r="Y48" s="445"/>
      <c r="Z48" s="62"/>
      <c r="AO48" s="54" t="s">
        <v>246</v>
      </c>
    </row>
    <row r="49" spans="2:41" ht="13.05" customHeight="1" x14ac:dyDescent="0.4">
      <c r="B49" s="58"/>
      <c r="Q49" s="66"/>
      <c r="Z49" s="62"/>
      <c r="AO49" s="54" t="s">
        <v>248</v>
      </c>
    </row>
    <row r="50" spans="2:41" ht="13.05" customHeight="1" x14ac:dyDescent="0.4">
      <c r="B50" s="58"/>
      <c r="C50" s="428" t="s">
        <v>422</v>
      </c>
      <c r="D50" s="429"/>
      <c r="E50" s="429"/>
      <c r="F50" s="429"/>
      <c r="G50" s="405">
        <f>'Local Output Template'!R29</f>
        <v>0</v>
      </c>
      <c r="H50" s="406"/>
      <c r="I50" s="406"/>
      <c r="J50" s="406"/>
      <c r="K50" s="406"/>
      <c r="L50" s="406"/>
      <c r="M50" s="407"/>
      <c r="N50" s="432" t="s">
        <v>407</v>
      </c>
      <c r="O50" s="433"/>
      <c r="P50" s="433"/>
      <c r="Q50" s="433"/>
      <c r="R50" s="415"/>
      <c r="S50" s="415"/>
      <c r="Z50" s="62"/>
      <c r="AO50" s="54" t="s">
        <v>250</v>
      </c>
    </row>
    <row r="51" spans="2:41" ht="13.05" customHeight="1" x14ac:dyDescent="0.4">
      <c r="B51" s="58"/>
      <c r="C51" s="430"/>
      <c r="D51" s="431"/>
      <c r="E51" s="431"/>
      <c r="F51" s="431"/>
      <c r="G51" s="408"/>
      <c r="H51" s="409"/>
      <c r="I51" s="409"/>
      <c r="J51" s="409"/>
      <c r="K51" s="409"/>
      <c r="L51" s="409"/>
      <c r="M51" s="410"/>
      <c r="N51" s="434"/>
      <c r="O51" s="435"/>
      <c r="P51" s="435"/>
      <c r="Q51" s="435"/>
      <c r="R51" s="415"/>
      <c r="S51" s="415"/>
      <c r="Z51" s="62"/>
      <c r="AC51" s="12" t="str">
        <f>LEFT(F16,4)</f>
        <v>2024</v>
      </c>
      <c r="AD51" s="12" t="str">
        <f>RIGHT(F16,4)</f>
        <v>2025</v>
      </c>
      <c r="AO51" s="54" t="s">
        <v>252</v>
      </c>
    </row>
    <row r="52" spans="2:41" ht="13.05" customHeight="1" x14ac:dyDescent="0.4">
      <c r="B52" s="58"/>
      <c r="Q52" s="66"/>
      <c r="Z52" s="62"/>
      <c r="AC52" s="24"/>
      <c r="AD52" s="24"/>
      <c r="AO52" s="54" t="s">
        <v>254</v>
      </c>
    </row>
    <row r="53" spans="2:41" ht="13.05" customHeight="1" x14ac:dyDescent="0.4">
      <c r="B53" s="58"/>
      <c r="D53" s="66"/>
      <c r="J53" s="321" t="str">
        <f>J24</f>
        <v>1 April 2024 - 30 June 2024</v>
      </c>
      <c r="K53" s="322"/>
      <c r="L53" s="322"/>
      <c r="M53" s="323"/>
      <c r="N53" s="321" t="str">
        <f>N24</f>
        <v>1 July 2024 - 30 September 2024</v>
      </c>
      <c r="O53" s="322"/>
      <c r="P53" s="322"/>
      <c r="Q53" s="323"/>
      <c r="R53" s="321" t="str">
        <f>R24</f>
        <v>1 October 2024 - 31 December 2024</v>
      </c>
      <c r="S53" s="322"/>
      <c r="T53" s="322"/>
      <c r="U53" s="323"/>
      <c r="V53" s="321" t="str">
        <f>V24</f>
        <v>1 January 2025 - 31 March 2025</v>
      </c>
      <c r="W53" s="322"/>
      <c r="X53" s="322"/>
      <c r="Y53" s="323"/>
      <c r="Z53" s="62"/>
      <c r="AC53" s="26" t="s">
        <v>93</v>
      </c>
      <c r="AD53" s="27" t="s">
        <v>94</v>
      </c>
      <c r="AJ53" s="1" t="s">
        <v>44</v>
      </c>
      <c r="AO53" s="54" t="s">
        <v>256</v>
      </c>
    </row>
    <row r="54" spans="2:41" ht="13.05" customHeight="1" x14ac:dyDescent="0.4">
      <c r="B54" s="58"/>
      <c r="C54" s="63"/>
      <c r="D54" s="64"/>
      <c r="E54" s="63"/>
      <c r="F54" s="63"/>
      <c r="G54" s="63"/>
      <c r="H54" s="63"/>
      <c r="I54" s="63"/>
      <c r="J54" s="468"/>
      <c r="K54" s="469"/>
      <c r="L54" s="469"/>
      <c r="M54" s="470"/>
      <c r="N54" s="468"/>
      <c r="O54" s="469"/>
      <c r="P54" s="469"/>
      <c r="Q54" s="470"/>
      <c r="R54" s="468"/>
      <c r="S54" s="469"/>
      <c r="T54" s="469"/>
      <c r="U54" s="470"/>
      <c r="V54" s="468"/>
      <c r="W54" s="469"/>
      <c r="X54" s="469"/>
      <c r="Y54" s="470"/>
      <c r="Z54" s="62"/>
      <c r="AC54" s="24" t="str">
        <f>AC53&amp;" "&amp;AC51</f>
        <v>1 July 2024</v>
      </c>
      <c r="AD54" s="28" t="str">
        <f>AD53&amp;" "&amp;AC51</f>
        <v>30 September 2024</v>
      </c>
      <c r="AJ54" s="1" t="s">
        <v>0</v>
      </c>
      <c r="AO54" s="54" t="s">
        <v>258</v>
      </c>
    </row>
    <row r="55" spans="2:41" ht="13.05" customHeight="1" x14ac:dyDescent="0.4">
      <c r="B55" s="58"/>
      <c r="C55" s="454" t="s">
        <v>413</v>
      </c>
      <c r="D55" s="455"/>
      <c r="E55" s="455"/>
      <c r="F55" s="455"/>
      <c r="G55" s="455"/>
      <c r="H55" s="455"/>
      <c r="I55" s="456"/>
      <c r="J55" s="90"/>
      <c r="K55" s="91"/>
      <c r="L55" s="91"/>
      <c r="M55" s="92"/>
      <c r="N55" s="90"/>
      <c r="O55" s="91"/>
      <c r="P55" s="91"/>
      <c r="Q55" s="92"/>
      <c r="R55" s="90"/>
      <c r="S55" s="91"/>
      <c r="T55" s="91"/>
      <c r="U55" s="92"/>
      <c r="V55" s="90"/>
      <c r="W55" s="91"/>
      <c r="X55" s="91"/>
      <c r="Y55" s="92"/>
      <c r="Z55" s="62"/>
      <c r="AC55" s="24" t="str">
        <f>AC54&amp;" - "&amp;AD54</f>
        <v>1 July 2024 - 30 September 2024</v>
      </c>
      <c r="AD55" s="24"/>
      <c r="AO55" s="54" t="s">
        <v>260</v>
      </c>
    </row>
    <row r="56" spans="2:41" ht="13.05" customHeight="1" x14ac:dyDescent="0.4">
      <c r="B56" s="58"/>
      <c r="C56" s="457"/>
      <c r="D56" s="458"/>
      <c r="E56" s="458"/>
      <c r="F56" s="458"/>
      <c r="G56" s="458"/>
      <c r="H56" s="458"/>
      <c r="I56" s="459"/>
      <c r="J56" s="93"/>
      <c r="K56" s="94"/>
      <c r="L56" s="94"/>
      <c r="M56" s="95"/>
      <c r="N56" s="93"/>
      <c r="O56" s="94"/>
      <c r="P56" s="94"/>
      <c r="Q56" s="95"/>
      <c r="R56" s="93"/>
      <c r="S56" s="94"/>
      <c r="T56" s="94"/>
      <c r="U56" s="95"/>
      <c r="V56" s="93"/>
      <c r="W56" s="94"/>
      <c r="X56" s="94"/>
      <c r="Y56" s="95"/>
      <c r="Z56" s="62"/>
      <c r="AC56" s="24" t="str">
        <f>AB54&amp;" - "&amp;AB55</f>
        <v xml:space="preserve"> - </v>
      </c>
      <c r="AD56" s="24"/>
      <c r="AO56" s="54" t="s">
        <v>262</v>
      </c>
    </row>
    <row r="57" spans="2:41" ht="13.05" customHeight="1" x14ac:dyDescent="0.4">
      <c r="B57" s="58"/>
      <c r="C57" s="454" t="s">
        <v>416</v>
      </c>
      <c r="D57" s="455"/>
      <c r="E57" s="455"/>
      <c r="F57" s="455"/>
      <c r="G57" s="455"/>
      <c r="H57" s="455"/>
      <c r="I57" s="456"/>
      <c r="J57" s="448"/>
      <c r="K57" s="449"/>
      <c r="L57" s="449"/>
      <c r="M57" s="450"/>
      <c r="N57" s="448"/>
      <c r="O57" s="449"/>
      <c r="P57" s="449"/>
      <c r="Q57" s="450"/>
      <c r="R57" s="448"/>
      <c r="S57" s="449"/>
      <c r="T57" s="449"/>
      <c r="U57" s="450"/>
      <c r="V57" s="448"/>
      <c r="W57" s="449"/>
      <c r="X57" s="449"/>
      <c r="Y57" s="450"/>
      <c r="Z57" s="62"/>
      <c r="AC57" s="24"/>
      <c r="AD57" s="24"/>
      <c r="AO57" s="54" t="s">
        <v>264</v>
      </c>
    </row>
    <row r="58" spans="2:41" ht="13.05" customHeight="1" x14ac:dyDescent="0.4">
      <c r="B58" s="58"/>
      <c r="C58" s="457"/>
      <c r="D58" s="458"/>
      <c r="E58" s="458"/>
      <c r="F58" s="458"/>
      <c r="G58" s="458"/>
      <c r="H58" s="458"/>
      <c r="I58" s="459"/>
      <c r="J58" s="451"/>
      <c r="K58" s="452"/>
      <c r="L58" s="452"/>
      <c r="M58" s="453"/>
      <c r="N58" s="451"/>
      <c r="O58" s="452"/>
      <c r="P58" s="452"/>
      <c r="Q58" s="453"/>
      <c r="R58" s="451"/>
      <c r="S58" s="452"/>
      <c r="T58" s="452"/>
      <c r="U58" s="453"/>
      <c r="V58" s="451"/>
      <c r="W58" s="452"/>
      <c r="X58" s="452"/>
      <c r="Y58" s="453"/>
      <c r="Z58" s="62"/>
      <c r="AC58" s="24"/>
      <c r="AD58" s="24"/>
      <c r="AO58" s="54" t="s">
        <v>266</v>
      </c>
    </row>
    <row r="59" spans="2:41" ht="12.5" customHeight="1" x14ac:dyDescent="0.4">
      <c r="B59" s="58"/>
      <c r="Z59" s="62"/>
      <c r="AC59" s="24"/>
      <c r="AD59" s="24"/>
      <c r="AO59" s="54" t="s">
        <v>268</v>
      </c>
    </row>
    <row r="60" spans="2:41" ht="12.5" customHeight="1" x14ac:dyDescent="0.4">
      <c r="B60" s="58"/>
      <c r="C60" s="460" t="s">
        <v>419</v>
      </c>
      <c r="D60" s="461"/>
      <c r="E60" s="461"/>
      <c r="F60" s="461"/>
      <c r="G60" s="437"/>
      <c r="H60" s="438"/>
      <c r="I60" s="438"/>
      <c r="J60" s="438"/>
      <c r="K60" s="438"/>
      <c r="L60" s="438"/>
      <c r="M60" s="438"/>
      <c r="N60" s="438"/>
      <c r="O60" s="438"/>
      <c r="P60" s="438"/>
      <c r="Q60" s="438"/>
      <c r="R60" s="438"/>
      <c r="S60" s="438"/>
      <c r="T60" s="438"/>
      <c r="U60" s="438"/>
      <c r="V60" s="438"/>
      <c r="W60" s="438"/>
      <c r="X60" s="438"/>
      <c r="Y60" s="439"/>
      <c r="Z60" s="62"/>
      <c r="AC60" s="24"/>
      <c r="AD60" s="24"/>
      <c r="AO60" s="54" t="s">
        <v>270</v>
      </c>
    </row>
    <row r="61" spans="2:41" ht="12.5" customHeight="1" x14ac:dyDescent="0.4">
      <c r="B61" s="58"/>
      <c r="C61" s="462"/>
      <c r="D61" s="463"/>
      <c r="E61" s="463"/>
      <c r="F61" s="463"/>
      <c r="G61" s="440"/>
      <c r="H61" s="441"/>
      <c r="I61" s="441"/>
      <c r="J61" s="441"/>
      <c r="K61" s="441"/>
      <c r="L61" s="441"/>
      <c r="M61" s="441"/>
      <c r="N61" s="441"/>
      <c r="O61" s="441"/>
      <c r="P61" s="441"/>
      <c r="Q61" s="441"/>
      <c r="R61" s="441"/>
      <c r="S61" s="441"/>
      <c r="T61" s="441"/>
      <c r="U61" s="441"/>
      <c r="V61" s="441"/>
      <c r="W61" s="441"/>
      <c r="X61" s="441"/>
      <c r="Y61" s="442"/>
      <c r="Z61" s="62"/>
      <c r="AC61" s="12" t="str">
        <f>LEFT(F16,4)</f>
        <v>2024</v>
      </c>
      <c r="AD61" s="12" t="str">
        <f>RIGHT(F16,4)</f>
        <v>2025</v>
      </c>
      <c r="AO61" s="54" t="s">
        <v>423</v>
      </c>
    </row>
    <row r="62" spans="2:41" ht="12.5" customHeight="1" x14ac:dyDescent="0.4">
      <c r="B62" s="58"/>
      <c r="C62" s="462"/>
      <c r="D62" s="463"/>
      <c r="E62" s="463"/>
      <c r="F62" s="463"/>
      <c r="G62" s="440"/>
      <c r="H62" s="441"/>
      <c r="I62" s="441"/>
      <c r="J62" s="441"/>
      <c r="K62" s="441"/>
      <c r="L62" s="441"/>
      <c r="M62" s="441"/>
      <c r="N62" s="441"/>
      <c r="O62" s="441"/>
      <c r="P62" s="441"/>
      <c r="Q62" s="441"/>
      <c r="R62" s="441"/>
      <c r="S62" s="441"/>
      <c r="T62" s="441"/>
      <c r="U62" s="441"/>
      <c r="V62" s="441"/>
      <c r="W62" s="441"/>
      <c r="X62" s="441"/>
      <c r="Y62" s="442"/>
      <c r="Z62" s="62"/>
      <c r="AC62" s="24"/>
      <c r="AD62" s="24"/>
      <c r="AO62" s="54" t="s">
        <v>424</v>
      </c>
    </row>
    <row r="63" spans="2:41" ht="12.5" customHeight="1" x14ac:dyDescent="0.4">
      <c r="B63" s="58"/>
      <c r="C63" s="462"/>
      <c r="D63" s="463"/>
      <c r="E63" s="463"/>
      <c r="F63" s="463"/>
      <c r="G63" s="440"/>
      <c r="H63" s="441"/>
      <c r="I63" s="441"/>
      <c r="J63" s="441"/>
      <c r="K63" s="441"/>
      <c r="L63" s="441"/>
      <c r="M63" s="441"/>
      <c r="N63" s="441"/>
      <c r="O63" s="441"/>
      <c r="P63" s="441"/>
      <c r="Q63" s="441"/>
      <c r="R63" s="441"/>
      <c r="S63" s="441"/>
      <c r="T63" s="441"/>
      <c r="U63" s="441"/>
      <c r="V63" s="441"/>
      <c r="W63" s="441"/>
      <c r="X63" s="441"/>
      <c r="Y63" s="442"/>
      <c r="Z63" s="62"/>
      <c r="AC63" s="26" t="s">
        <v>99</v>
      </c>
      <c r="AD63" s="27" t="s">
        <v>100</v>
      </c>
      <c r="AO63" s="54" t="s">
        <v>425</v>
      </c>
    </row>
    <row r="64" spans="2:41" ht="13.5" customHeight="1" x14ac:dyDescent="0.4">
      <c r="B64" s="58"/>
      <c r="C64" s="462"/>
      <c r="D64" s="463"/>
      <c r="E64" s="463"/>
      <c r="F64" s="463"/>
      <c r="G64" s="440"/>
      <c r="H64" s="441"/>
      <c r="I64" s="441"/>
      <c r="J64" s="441"/>
      <c r="K64" s="441"/>
      <c r="L64" s="441"/>
      <c r="M64" s="441"/>
      <c r="N64" s="441"/>
      <c r="O64" s="441"/>
      <c r="P64" s="441"/>
      <c r="Q64" s="441"/>
      <c r="R64" s="441"/>
      <c r="S64" s="441"/>
      <c r="T64" s="441"/>
      <c r="U64" s="441"/>
      <c r="V64" s="441"/>
      <c r="W64" s="441"/>
      <c r="X64" s="441"/>
      <c r="Y64" s="442"/>
      <c r="Z64" s="62"/>
      <c r="AC64" s="24" t="str">
        <f>AC63&amp;" "&amp;AC61</f>
        <v>1 October 2024</v>
      </c>
      <c r="AD64" s="28" t="str">
        <f>AD63&amp;" "&amp;AC61</f>
        <v>31 December 2024</v>
      </c>
      <c r="AO64" s="54" t="s">
        <v>426</v>
      </c>
    </row>
    <row r="65" spans="2:41" ht="13.5" customHeight="1" x14ac:dyDescent="0.4">
      <c r="B65" s="58"/>
      <c r="C65" s="462"/>
      <c r="D65" s="463"/>
      <c r="E65" s="463"/>
      <c r="F65" s="463"/>
      <c r="G65" s="440"/>
      <c r="H65" s="441"/>
      <c r="I65" s="441"/>
      <c r="J65" s="441"/>
      <c r="K65" s="441"/>
      <c r="L65" s="441"/>
      <c r="M65" s="441"/>
      <c r="N65" s="441"/>
      <c r="O65" s="441"/>
      <c r="P65" s="441"/>
      <c r="Q65" s="441"/>
      <c r="R65" s="441"/>
      <c r="S65" s="441"/>
      <c r="T65" s="441"/>
      <c r="U65" s="441"/>
      <c r="V65" s="441"/>
      <c r="W65" s="441"/>
      <c r="X65" s="441"/>
      <c r="Y65" s="442"/>
      <c r="Z65" s="62"/>
      <c r="AC65" s="24" t="str">
        <f>AC64&amp;" - "&amp;AD64</f>
        <v>1 October 2024 - 31 December 2024</v>
      </c>
      <c r="AD65" s="24"/>
      <c r="AO65" s="54" t="s">
        <v>427</v>
      </c>
    </row>
    <row r="66" spans="2:41" ht="12.5" customHeight="1" x14ac:dyDescent="0.4">
      <c r="B66" s="58"/>
      <c r="C66" s="464"/>
      <c r="D66" s="465"/>
      <c r="E66" s="465"/>
      <c r="F66" s="465"/>
      <c r="G66" s="443"/>
      <c r="H66" s="444"/>
      <c r="I66" s="444"/>
      <c r="J66" s="444"/>
      <c r="K66" s="444"/>
      <c r="L66" s="444"/>
      <c r="M66" s="444"/>
      <c r="N66" s="444"/>
      <c r="O66" s="444"/>
      <c r="P66" s="444"/>
      <c r="Q66" s="444"/>
      <c r="R66" s="444"/>
      <c r="S66" s="444"/>
      <c r="T66" s="444"/>
      <c r="U66" s="444"/>
      <c r="V66" s="444"/>
      <c r="W66" s="444"/>
      <c r="X66" s="444"/>
      <c r="Y66" s="445"/>
      <c r="Z66" s="62"/>
      <c r="AC66" s="24" t="str">
        <f>AB64&amp;" - "&amp;AB65</f>
        <v xml:space="preserve"> - </v>
      </c>
      <c r="AD66" s="24"/>
      <c r="AO66" s="54" t="s">
        <v>428</v>
      </c>
    </row>
    <row r="67" spans="2:41" ht="12.5" customHeight="1" x14ac:dyDescent="0.4">
      <c r="B67" s="58"/>
      <c r="C67" s="63"/>
      <c r="D67" s="63"/>
      <c r="E67" s="63"/>
      <c r="F67" s="63"/>
      <c r="G67" s="63"/>
      <c r="H67" s="63"/>
      <c r="I67" s="63"/>
      <c r="J67" s="63"/>
      <c r="K67" s="63"/>
      <c r="Q67" s="66"/>
      <c r="Z67" s="62"/>
      <c r="AC67" s="24"/>
      <c r="AD67" s="24"/>
      <c r="AO67" s="54" t="s">
        <v>429</v>
      </c>
    </row>
    <row r="68" spans="2:41" ht="12.5" customHeight="1" x14ac:dyDescent="0.4">
      <c r="B68" s="58"/>
      <c r="C68" s="428" t="s">
        <v>420</v>
      </c>
      <c r="D68" s="429"/>
      <c r="E68" s="429"/>
      <c r="F68" s="429"/>
      <c r="G68" s="429"/>
      <c r="H68" s="429"/>
      <c r="I68" s="429"/>
      <c r="J68" s="429"/>
      <c r="K68" s="466"/>
      <c r="L68" s="415"/>
      <c r="M68" s="415"/>
      <c r="Q68" s="66"/>
      <c r="Z68" s="62"/>
      <c r="AC68" s="24"/>
      <c r="AD68" s="24"/>
      <c r="AO68" s="54" t="s">
        <v>430</v>
      </c>
    </row>
    <row r="69" spans="2:41" ht="12.5" customHeight="1" x14ac:dyDescent="0.4">
      <c r="B69" s="58"/>
      <c r="C69" s="430"/>
      <c r="D69" s="431"/>
      <c r="E69" s="431"/>
      <c r="F69" s="431"/>
      <c r="G69" s="431"/>
      <c r="H69" s="431"/>
      <c r="I69" s="431"/>
      <c r="J69" s="431"/>
      <c r="K69" s="467"/>
      <c r="L69" s="415"/>
      <c r="M69" s="415"/>
      <c r="Q69" s="66"/>
      <c r="Z69" s="62"/>
      <c r="AC69" s="24"/>
      <c r="AD69" s="24"/>
      <c r="AO69" s="54" t="s">
        <v>431</v>
      </c>
    </row>
    <row r="70" spans="2:41" ht="12.5" customHeight="1" x14ac:dyDescent="0.4">
      <c r="B70" s="58"/>
      <c r="C70" s="65"/>
      <c r="D70" s="65"/>
      <c r="E70" s="65"/>
      <c r="F70" s="65"/>
      <c r="G70" s="65"/>
      <c r="H70" s="65"/>
      <c r="I70" s="65"/>
      <c r="J70" s="65"/>
      <c r="K70" s="65"/>
      <c r="Q70" s="66"/>
      <c r="Z70" s="62"/>
      <c r="AC70" s="24"/>
      <c r="AD70" s="24"/>
      <c r="AO70" s="54" t="s">
        <v>432</v>
      </c>
    </row>
    <row r="71" spans="2:41" ht="12.5" customHeight="1" x14ac:dyDescent="0.4">
      <c r="B71" s="58"/>
      <c r="C71" s="460" t="s">
        <v>421</v>
      </c>
      <c r="D71" s="461"/>
      <c r="E71" s="461"/>
      <c r="F71" s="461"/>
      <c r="G71" s="437"/>
      <c r="H71" s="438"/>
      <c r="I71" s="438"/>
      <c r="J71" s="438"/>
      <c r="K71" s="438"/>
      <c r="L71" s="438"/>
      <c r="M71" s="438"/>
      <c r="N71" s="438"/>
      <c r="O71" s="438"/>
      <c r="P71" s="438"/>
      <c r="Q71" s="438"/>
      <c r="R71" s="438"/>
      <c r="S71" s="438"/>
      <c r="T71" s="438"/>
      <c r="U71" s="438"/>
      <c r="V71" s="438"/>
      <c r="W71" s="438"/>
      <c r="X71" s="438"/>
      <c r="Y71" s="439"/>
      <c r="Z71" s="62"/>
      <c r="AC71" s="24"/>
      <c r="AD71" s="24"/>
      <c r="AO71" s="54" t="s">
        <v>433</v>
      </c>
    </row>
    <row r="72" spans="2:41" ht="12.5" customHeight="1" x14ac:dyDescent="0.4">
      <c r="B72" s="58"/>
      <c r="C72" s="462"/>
      <c r="D72" s="463"/>
      <c r="E72" s="463"/>
      <c r="F72" s="463"/>
      <c r="G72" s="440"/>
      <c r="H72" s="441"/>
      <c r="I72" s="441"/>
      <c r="J72" s="441"/>
      <c r="K72" s="441"/>
      <c r="L72" s="441"/>
      <c r="M72" s="441"/>
      <c r="N72" s="441"/>
      <c r="O72" s="441"/>
      <c r="P72" s="441"/>
      <c r="Q72" s="441"/>
      <c r="R72" s="441"/>
      <c r="S72" s="441"/>
      <c r="T72" s="441"/>
      <c r="U72" s="441"/>
      <c r="V72" s="441"/>
      <c r="W72" s="441"/>
      <c r="X72" s="441"/>
      <c r="Y72" s="442"/>
      <c r="Z72" s="62"/>
      <c r="AC72" s="24"/>
      <c r="AD72" s="24"/>
      <c r="AO72" s="54" t="s">
        <v>434</v>
      </c>
    </row>
    <row r="73" spans="2:41" ht="12.5" customHeight="1" x14ac:dyDescent="0.4">
      <c r="B73" s="58"/>
      <c r="C73" s="462"/>
      <c r="D73" s="463"/>
      <c r="E73" s="463"/>
      <c r="F73" s="463"/>
      <c r="G73" s="440"/>
      <c r="H73" s="441"/>
      <c r="I73" s="441"/>
      <c r="J73" s="441"/>
      <c r="K73" s="441"/>
      <c r="L73" s="441"/>
      <c r="M73" s="441"/>
      <c r="N73" s="441"/>
      <c r="O73" s="441"/>
      <c r="P73" s="441"/>
      <c r="Q73" s="441"/>
      <c r="R73" s="441"/>
      <c r="S73" s="441"/>
      <c r="T73" s="441"/>
      <c r="U73" s="441"/>
      <c r="V73" s="441"/>
      <c r="W73" s="441"/>
      <c r="X73" s="441"/>
      <c r="Y73" s="442"/>
      <c r="Z73" s="62"/>
      <c r="AC73" s="24"/>
      <c r="AD73" s="24"/>
      <c r="AO73" s="54" t="s">
        <v>435</v>
      </c>
    </row>
    <row r="74" spans="2:41" ht="12.5" customHeight="1" x14ac:dyDescent="0.4">
      <c r="B74" s="58"/>
      <c r="C74" s="462"/>
      <c r="D74" s="463"/>
      <c r="E74" s="463"/>
      <c r="F74" s="463"/>
      <c r="G74" s="440"/>
      <c r="H74" s="441"/>
      <c r="I74" s="441"/>
      <c r="J74" s="441"/>
      <c r="K74" s="441"/>
      <c r="L74" s="441"/>
      <c r="M74" s="441"/>
      <c r="N74" s="441"/>
      <c r="O74" s="441"/>
      <c r="P74" s="441"/>
      <c r="Q74" s="441"/>
      <c r="R74" s="441"/>
      <c r="S74" s="441"/>
      <c r="T74" s="441"/>
      <c r="U74" s="441"/>
      <c r="V74" s="441"/>
      <c r="W74" s="441"/>
      <c r="X74" s="441"/>
      <c r="Y74" s="442"/>
      <c r="Z74" s="62"/>
      <c r="AC74" s="24"/>
      <c r="AD74" s="24"/>
      <c r="AO74" s="54" t="s">
        <v>272</v>
      </c>
    </row>
    <row r="75" spans="2:41" ht="12.5" customHeight="1" x14ac:dyDescent="0.4">
      <c r="B75" s="58"/>
      <c r="C75" s="462"/>
      <c r="D75" s="463"/>
      <c r="E75" s="463"/>
      <c r="F75" s="463"/>
      <c r="G75" s="440"/>
      <c r="H75" s="441"/>
      <c r="I75" s="441"/>
      <c r="J75" s="441"/>
      <c r="K75" s="441"/>
      <c r="L75" s="441"/>
      <c r="M75" s="441"/>
      <c r="N75" s="441"/>
      <c r="O75" s="441"/>
      <c r="P75" s="441"/>
      <c r="Q75" s="441"/>
      <c r="R75" s="441"/>
      <c r="S75" s="441"/>
      <c r="T75" s="441"/>
      <c r="U75" s="441"/>
      <c r="V75" s="441"/>
      <c r="W75" s="441"/>
      <c r="X75" s="441"/>
      <c r="Y75" s="442"/>
      <c r="Z75" s="62"/>
      <c r="AC75" s="12" t="str">
        <f>LEFT(F16,4)</f>
        <v>2024</v>
      </c>
      <c r="AD75" s="12" t="str">
        <f>RIGHT(F16,4)</f>
        <v>2025</v>
      </c>
      <c r="AO75" s="54" t="s">
        <v>273</v>
      </c>
    </row>
    <row r="76" spans="2:41" ht="12.5" customHeight="1" x14ac:dyDescent="0.4">
      <c r="B76" s="58"/>
      <c r="C76" s="462"/>
      <c r="D76" s="463"/>
      <c r="E76" s="463"/>
      <c r="F76" s="463"/>
      <c r="G76" s="440"/>
      <c r="H76" s="441"/>
      <c r="I76" s="441"/>
      <c r="J76" s="441"/>
      <c r="K76" s="441"/>
      <c r="L76" s="441"/>
      <c r="M76" s="441"/>
      <c r="N76" s="441"/>
      <c r="O76" s="441"/>
      <c r="P76" s="441"/>
      <c r="Q76" s="441"/>
      <c r="R76" s="441"/>
      <c r="S76" s="441"/>
      <c r="T76" s="441"/>
      <c r="U76" s="441"/>
      <c r="V76" s="441"/>
      <c r="W76" s="441"/>
      <c r="X76" s="441"/>
      <c r="Y76" s="442"/>
      <c r="Z76" s="62"/>
      <c r="AC76" s="24"/>
      <c r="AD76" s="24"/>
      <c r="AO76" s="54" t="s">
        <v>274</v>
      </c>
    </row>
    <row r="77" spans="2:41" ht="12.5" customHeight="1" x14ac:dyDescent="0.4">
      <c r="B77" s="58"/>
      <c r="C77" s="464"/>
      <c r="D77" s="465"/>
      <c r="E77" s="465"/>
      <c r="F77" s="465"/>
      <c r="G77" s="443"/>
      <c r="H77" s="444"/>
      <c r="I77" s="444"/>
      <c r="J77" s="444"/>
      <c r="K77" s="444"/>
      <c r="L77" s="444"/>
      <c r="M77" s="444"/>
      <c r="N77" s="444"/>
      <c r="O77" s="444"/>
      <c r="P77" s="444"/>
      <c r="Q77" s="444"/>
      <c r="R77" s="444"/>
      <c r="S77" s="444"/>
      <c r="T77" s="444"/>
      <c r="U77" s="444"/>
      <c r="V77" s="444"/>
      <c r="W77" s="444"/>
      <c r="X77" s="444"/>
      <c r="Y77" s="445"/>
      <c r="Z77" s="62"/>
      <c r="AC77" s="26" t="s">
        <v>97</v>
      </c>
      <c r="AD77" s="27" t="s">
        <v>98</v>
      </c>
      <c r="AO77" s="54" t="s">
        <v>275</v>
      </c>
    </row>
    <row r="78" spans="2:41" ht="12.5" customHeight="1" x14ac:dyDescent="0.4">
      <c r="B78" s="58"/>
      <c r="Q78" s="66"/>
      <c r="Z78" s="62"/>
      <c r="AC78" s="24" t="str">
        <f>AC77&amp;" "&amp;AD75</f>
        <v>1 January 2025</v>
      </c>
      <c r="AD78" s="28" t="str">
        <f>AD77&amp;" "&amp;AD75</f>
        <v>31 March 2025</v>
      </c>
      <c r="AO78" s="54" t="s">
        <v>276</v>
      </c>
    </row>
    <row r="79" spans="2:41" ht="12.5" customHeight="1" x14ac:dyDescent="0.4">
      <c r="B79" s="58"/>
      <c r="C79" s="281" t="s">
        <v>436</v>
      </c>
      <c r="D79" s="207"/>
      <c r="E79" s="207"/>
      <c r="F79" s="207"/>
      <c r="G79" s="405">
        <f>'Local Output Template'!V29</f>
        <v>0</v>
      </c>
      <c r="H79" s="406"/>
      <c r="I79" s="406"/>
      <c r="J79" s="406"/>
      <c r="K79" s="406"/>
      <c r="L79" s="406"/>
      <c r="M79" s="407"/>
      <c r="N79" s="411" t="s">
        <v>407</v>
      </c>
      <c r="O79" s="412"/>
      <c r="P79" s="412"/>
      <c r="Q79" s="412"/>
      <c r="R79" s="415"/>
      <c r="S79" s="415"/>
      <c r="Z79" s="62"/>
      <c r="AC79" s="24" t="str">
        <f>AC78&amp;" - "&amp;AD78</f>
        <v>1 January 2025 - 31 March 2025</v>
      </c>
      <c r="AD79" s="24"/>
    </row>
    <row r="80" spans="2:41" ht="12.5" customHeight="1" x14ac:dyDescent="0.4">
      <c r="B80" s="58"/>
      <c r="C80" s="283"/>
      <c r="D80" s="210"/>
      <c r="E80" s="210"/>
      <c r="F80" s="210"/>
      <c r="G80" s="408"/>
      <c r="H80" s="409"/>
      <c r="I80" s="409"/>
      <c r="J80" s="409"/>
      <c r="K80" s="409"/>
      <c r="L80" s="409"/>
      <c r="M80" s="410"/>
      <c r="N80" s="413"/>
      <c r="O80" s="414"/>
      <c r="P80" s="414"/>
      <c r="Q80" s="414"/>
      <c r="R80" s="415"/>
      <c r="S80" s="415"/>
      <c r="Z80" s="62"/>
      <c r="AC80" s="1" t="str">
        <f>AB78&amp;" - "&amp;AB79</f>
        <v xml:space="preserve"> - </v>
      </c>
      <c r="AO80" s="54" t="s">
        <v>277</v>
      </c>
    </row>
    <row r="81" spans="2:41" ht="12.5" customHeight="1" x14ac:dyDescent="0.4">
      <c r="B81" s="58"/>
      <c r="Q81" s="66"/>
      <c r="Z81" s="62"/>
      <c r="AO81" s="54" t="s">
        <v>278</v>
      </c>
    </row>
    <row r="82" spans="2:41" ht="12.5" customHeight="1" x14ac:dyDescent="0.4">
      <c r="B82" s="58"/>
      <c r="D82" s="66"/>
      <c r="J82" s="416" t="str">
        <f>J24</f>
        <v>1 April 2024 - 30 June 2024</v>
      </c>
      <c r="K82" s="417"/>
      <c r="L82" s="417"/>
      <c r="M82" s="418"/>
      <c r="N82" s="416" t="str">
        <f>N24</f>
        <v>1 July 2024 - 30 September 2024</v>
      </c>
      <c r="O82" s="417"/>
      <c r="P82" s="417"/>
      <c r="Q82" s="418"/>
      <c r="R82" s="416" t="str">
        <f>R24</f>
        <v>1 October 2024 - 31 December 2024</v>
      </c>
      <c r="S82" s="417"/>
      <c r="T82" s="417"/>
      <c r="U82" s="418"/>
      <c r="V82" s="416" t="str">
        <f>V24</f>
        <v>1 January 2025 - 31 March 2025</v>
      </c>
      <c r="W82" s="417"/>
      <c r="X82" s="417"/>
      <c r="Y82" s="418"/>
      <c r="Z82" s="62"/>
      <c r="AO82" s="54" t="s">
        <v>279</v>
      </c>
    </row>
    <row r="83" spans="2:41" ht="12.5" customHeight="1" x14ac:dyDescent="0.4">
      <c r="B83" s="58"/>
      <c r="C83" s="63"/>
      <c r="D83" s="64"/>
      <c r="E83" s="63"/>
      <c r="F83" s="63"/>
      <c r="G83" s="63"/>
      <c r="H83" s="63"/>
      <c r="I83" s="63"/>
      <c r="J83" s="419"/>
      <c r="K83" s="420"/>
      <c r="L83" s="420"/>
      <c r="M83" s="421"/>
      <c r="N83" s="419"/>
      <c r="O83" s="420"/>
      <c r="P83" s="420"/>
      <c r="Q83" s="421"/>
      <c r="R83" s="419"/>
      <c r="S83" s="420"/>
      <c r="T83" s="420"/>
      <c r="U83" s="421"/>
      <c r="V83" s="419"/>
      <c r="W83" s="420"/>
      <c r="X83" s="420"/>
      <c r="Y83" s="421"/>
      <c r="Z83" s="62"/>
      <c r="AO83" s="54" t="s">
        <v>280</v>
      </c>
    </row>
    <row r="84" spans="2:41" ht="13.05" customHeight="1" x14ac:dyDescent="0.4">
      <c r="B84" s="58"/>
      <c r="C84" s="422" t="s">
        <v>413</v>
      </c>
      <c r="D84" s="423"/>
      <c r="E84" s="423"/>
      <c r="F84" s="423"/>
      <c r="G84" s="423"/>
      <c r="H84" s="423"/>
      <c r="I84" s="424"/>
      <c r="J84" s="90"/>
      <c r="K84" s="91"/>
      <c r="L84" s="91"/>
      <c r="M84" s="92"/>
      <c r="N84" s="90"/>
      <c r="O84" s="91"/>
      <c r="P84" s="91"/>
      <c r="Q84" s="92"/>
      <c r="R84" s="90"/>
      <c r="S84" s="91"/>
      <c r="T84" s="91"/>
      <c r="U84" s="92"/>
      <c r="V84" s="90"/>
      <c r="W84" s="91"/>
      <c r="X84" s="91"/>
      <c r="Y84" s="92"/>
      <c r="Z84" s="62"/>
      <c r="AO84" s="54" t="s">
        <v>281</v>
      </c>
    </row>
    <row r="85" spans="2:41" ht="13.05" customHeight="1" x14ac:dyDescent="0.4">
      <c r="B85" s="58"/>
      <c r="C85" s="425"/>
      <c r="D85" s="426"/>
      <c r="E85" s="426"/>
      <c r="F85" s="426"/>
      <c r="G85" s="426"/>
      <c r="H85" s="426"/>
      <c r="I85" s="427"/>
      <c r="J85" s="93"/>
      <c r="K85" s="94"/>
      <c r="L85" s="94"/>
      <c r="M85" s="95"/>
      <c r="N85" s="93"/>
      <c r="O85" s="94"/>
      <c r="P85" s="94"/>
      <c r="Q85" s="95"/>
      <c r="R85" s="93"/>
      <c r="S85" s="94"/>
      <c r="T85" s="94"/>
      <c r="U85" s="95"/>
      <c r="V85" s="93"/>
      <c r="W85" s="94"/>
      <c r="X85" s="94"/>
      <c r="Y85" s="95"/>
      <c r="Z85" s="62"/>
      <c r="AO85" s="54" t="s">
        <v>282</v>
      </c>
    </row>
    <row r="86" spans="2:41" ht="12.5" customHeight="1" x14ac:dyDescent="0.4">
      <c r="B86" s="58"/>
      <c r="C86" s="422" t="s">
        <v>416</v>
      </c>
      <c r="D86" s="423"/>
      <c r="E86" s="423"/>
      <c r="F86" s="423"/>
      <c r="G86" s="423"/>
      <c r="H86" s="423"/>
      <c r="I86" s="424"/>
      <c r="J86" s="448"/>
      <c r="K86" s="449"/>
      <c r="L86" s="449"/>
      <c r="M86" s="450"/>
      <c r="N86" s="448"/>
      <c r="O86" s="449"/>
      <c r="P86" s="449"/>
      <c r="Q86" s="450"/>
      <c r="R86" s="448"/>
      <c r="S86" s="449"/>
      <c r="T86" s="449"/>
      <c r="U86" s="450"/>
      <c r="V86" s="448"/>
      <c r="W86" s="449"/>
      <c r="X86" s="449"/>
      <c r="Y86" s="450"/>
      <c r="Z86" s="62"/>
      <c r="AO86" s="54" t="s">
        <v>283</v>
      </c>
    </row>
    <row r="87" spans="2:41" ht="12.5" customHeight="1" x14ac:dyDescent="0.4">
      <c r="B87" s="58"/>
      <c r="C87" s="425"/>
      <c r="D87" s="426"/>
      <c r="E87" s="426"/>
      <c r="F87" s="426"/>
      <c r="G87" s="426"/>
      <c r="H87" s="426"/>
      <c r="I87" s="427"/>
      <c r="J87" s="451"/>
      <c r="K87" s="452"/>
      <c r="L87" s="452"/>
      <c r="M87" s="453"/>
      <c r="N87" s="451"/>
      <c r="O87" s="452"/>
      <c r="P87" s="452"/>
      <c r="Q87" s="453"/>
      <c r="R87" s="451"/>
      <c r="S87" s="452"/>
      <c r="T87" s="452"/>
      <c r="U87" s="453"/>
      <c r="V87" s="451"/>
      <c r="W87" s="452"/>
      <c r="X87" s="452"/>
      <c r="Y87" s="453"/>
      <c r="Z87" s="62"/>
      <c r="AO87" s="54" t="s">
        <v>284</v>
      </c>
    </row>
    <row r="88" spans="2:41" ht="12.5" customHeight="1" x14ac:dyDescent="0.4">
      <c r="B88" s="58"/>
      <c r="Z88" s="62"/>
      <c r="AO88" s="54" t="s">
        <v>285</v>
      </c>
    </row>
    <row r="89" spans="2:41" ht="12.5" customHeight="1" x14ac:dyDescent="0.4">
      <c r="B89" s="58"/>
      <c r="C89" s="436" t="s">
        <v>419</v>
      </c>
      <c r="D89" s="113"/>
      <c r="E89" s="113"/>
      <c r="F89" s="113"/>
      <c r="G89" s="437"/>
      <c r="H89" s="438"/>
      <c r="I89" s="438"/>
      <c r="J89" s="438"/>
      <c r="K89" s="438"/>
      <c r="L89" s="438"/>
      <c r="M89" s="438"/>
      <c r="N89" s="438"/>
      <c r="O89" s="438"/>
      <c r="P89" s="438"/>
      <c r="Q89" s="438"/>
      <c r="R89" s="438"/>
      <c r="S89" s="438"/>
      <c r="T89" s="438"/>
      <c r="U89" s="438"/>
      <c r="V89" s="438"/>
      <c r="W89" s="438"/>
      <c r="X89" s="438"/>
      <c r="Y89" s="439"/>
      <c r="Z89" s="62"/>
      <c r="AE89" s="54">
        <v>0</v>
      </c>
      <c r="AF89" s="54">
        <v>0</v>
      </c>
      <c r="AG89" s="54">
        <v>0</v>
      </c>
      <c r="AH89" s="54">
        <v>0</v>
      </c>
      <c r="AO89" s="54" t="s">
        <v>286</v>
      </c>
    </row>
    <row r="90" spans="2:41" x14ac:dyDescent="0.4">
      <c r="B90" s="58"/>
      <c r="C90" s="315"/>
      <c r="D90" s="316"/>
      <c r="E90" s="316"/>
      <c r="F90" s="316"/>
      <c r="G90" s="440"/>
      <c r="H90" s="441"/>
      <c r="I90" s="441"/>
      <c r="J90" s="441"/>
      <c r="K90" s="441"/>
      <c r="L90" s="441"/>
      <c r="M90" s="441"/>
      <c r="N90" s="441"/>
      <c r="O90" s="441"/>
      <c r="P90" s="441"/>
      <c r="Q90" s="441"/>
      <c r="R90" s="441"/>
      <c r="S90" s="441"/>
      <c r="T90" s="441"/>
      <c r="U90" s="441"/>
      <c r="V90" s="441"/>
      <c r="W90" s="441"/>
      <c r="X90" s="441"/>
      <c r="Y90" s="442"/>
      <c r="Z90" s="62"/>
      <c r="AO90" s="54" t="s">
        <v>287</v>
      </c>
    </row>
    <row r="91" spans="2:41" ht="12.5" customHeight="1" x14ac:dyDescent="0.4">
      <c r="B91" s="58"/>
      <c r="C91" s="315"/>
      <c r="D91" s="316"/>
      <c r="E91" s="316"/>
      <c r="F91" s="316"/>
      <c r="G91" s="440"/>
      <c r="H91" s="441"/>
      <c r="I91" s="441"/>
      <c r="J91" s="441"/>
      <c r="K91" s="441"/>
      <c r="L91" s="441"/>
      <c r="M91" s="441"/>
      <c r="N91" s="441"/>
      <c r="O91" s="441"/>
      <c r="P91" s="441"/>
      <c r="Q91" s="441"/>
      <c r="R91" s="441"/>
      <c r="S91" s="441"/>
      <c r="T91" s="441"/>
      <c r="U91" s="441"/>
      <c r="V91" s="441"/>
      <c r="W91" s="441"/>
      <c r="X91" s="441"/>
      <c r="Y91" s="442"/>
      <c r="Z91" s="62"/>
      <c r="AO91" s="54" t="s">
        <v>288</v>
      </c>
    </row>
    <row r="92" spans="2:41" ht="12.5" customHeight="1" x14ac:dyDescent="0.4">
      <c r="B92" s="58"/>
      <c r="C92" s="315"/>
      <c r="D92" s="316"/>
      <c r="E92" s="316"/>
      <c r="F92" s="316"/>
      <c r="G92" s="440"/>
      <c r="H92" s="441"/>
      <c r="I92" s="441"/>
      <c r="J92" s="441"/>
      <c r="K92" s="441"/>
      <c r="L92" s="441"/>
      <c r="M92" s="441"/>
      <c r="N92" s="441"/>
      <c r="O92" s="441"/>
      <c r="P92" s="441"/>
      <c r="Q92" s="441"/>
      <c r="R92" s="441"/>
      <c r="S92" s="441"/>
      <c r="T92" s="441"/>
      <c r="U92" s="441"/>
      <c r="V92" s="441"/>
      <c r="W92" s="441"/>
      <c r="X92" s="441"/>
      <c r="Y92" s="442"/>
      <c r="Z92" s="62"/>
      <c r="AO92" s="54" t="s">
        <v>289</v>
      </c>
    </row>
    <row r="93" spans="2:41" ht="12.5" customHeight="1" x14ac:dyDescent="0.4">
      <c r="B93" s="58"/>
      <c r="C93" s="315"/>
      <c r="D93" s="316"/>
      <c r="E93" s="316"/>
      <c r="F93" s="316"/>
      <c r="G93" s="440"/>
      <c r="H93" s="441"/>
      <c r="I93" s="441"/>
      <c r="J93" s="441"/>
      <c r="K93" s="441"/>
      <c r="L93" s="441"/>
      <c r="M93" s="441"/>
      <c r="N93" s="441"/>
      <c r="O93" s="441"/>
      <c r="P93" s="441"/>
      <c r="Q93" s="441"/>
      <c r="R93" s="441"/>
      <c r="S93" s="441"/>
      <c r="T93" s="441"/>
      <c r="U93" s="441"/>
      <c r="V93" s="441"/>
      <c r="W93" s="441"/>
      <c r="X93" s="441"/>
      <c r="Y93" s="442"/>
      <c r="Z93" s="62"/>
      <c r="AO93" s="54" t="s">
        <v>290</v>
      </c>
    </row>
    <row r="94" spans="2:41" ht="12.5" customHeight="1" x14ac:dyDescent="0.4">
      <c r="B94" s="58"/>
      <c r="C94" s="315"/>
      <c r="D94" s="316"/>
      <c r="E94" s="316"/>
      <c r="F94" s="316"/>
      <c r="G94" s="440"/>
      <c r="H94" s="441"/>
      <c r="I94" s="441"/>
      <c r="J94" s="441"/>
      <c r="K94" s="441"/>
      <c r="L94" s="441"/>
      <c r="M94" s="441"/>
      <c r="N94" s="441"/>
      <c r="O94" s="441"/>
      <c r="P94" s="441"/>
      <c r="Q94" s="441"/>
      <c r="R94" s="441"/>
      <c r="S94" s="441"/>
      <c r="T94" s="441"/>
      <c r="U94" s="441"/>
      <c r="V94" s="441"/>
      <c r="W94" s="441"/>
      <c r="X94" s="441"/>
      <c r="Y94" s="442"/>
      <c r="Z94" s="62"/>
      <c r="AO94" s="54" t="s">
        <v>291</v>
      </c>
    </row>
    <row r="95" spans="2:41" ht="12.5" customHeight="1" x14ac:dyDescent="0.4">
      <c r="B95" s="58"/>
      <c r="C95" s="115"/>
      <c r="D95" s="116"/>
      <c r="E95" s="116"/>
      <c r="F95" s="116"/>
      <c r="G95" s="443"/>
      <c r="H95" s="444"/>
      <c r="I95" s="444"/>
      <c r="J95" s="444"/>
      <c r="K95" s="444"/>
      <c r="L95" s="444"/>
      <c r="M95" s="444"/>
      <c r="N95" s="444"/>
      <c r="O95" s="444"/>
      <c r="P95" s="444"/>
      <c r="Q95" s="444"/>
      <c r="R95" s="444"/>
      <c r="S95" s="444"/>
      <c r="T95" s="444"/>
      <c r="U95" s="444"/>
      <c r="V95" s="444"/>
      <c r="W95" s="444"/>
      <c r="X95" s="444"/>
      <c r="Y95" s="445"/>
      <c r="Z95" s="62"/>
      <c r="AO95" s="54" t="s">
        <v>292</v>
      </c>
    </row>
    <row r="96" spans="2:41" ht="12.5" customHeight="1" x14ac:dyDescent="0.4">
      <c r="B96" s="58"/>
      <c r="C96" s="63"/>
      <c r="D96" s="63"/>
      <c r="E96" s="63"/>
      <c r="F96" s="63"/>
      <c r="G96" s="63"/>
      <c r="H96" s="63"/>
      <c r="I96" s="63"/>
      <c r="J96" s="63"/>
      <c r="K96" s="63"/>
      <c r="Q96" s="66"/>
      <c r="Z96" s="62"/>
      <c r="AO96" s="54" t="s">
        <v>293</v>
      </c>
    </row>
    <row r="97" spans="2:41" ht="12.5" customHeight="1" x14ac:dyDescent="0.4">
      <c r="B97" s="58"/>
      <c r="C97" s="281" t="s">
        <v>420</v>
      </c>
      <c r="D97" s="207"/>
      <c r="E97" s="207"/>
      <c r="F97" s="207"/>
      <c r="G97" s="207"/>
      <c r="H97" s="207"/>
      <c r="I97" s="207"/>
      <c r="J97" s="207"/>
      <c r="K97" s="446"/>
      <c r="L97" s="415"/>
      <c r="M97" s="415"/>
      <c r="Q97" s="66"/>
      <c r="Z97" s="62"/>
      <c r="AO97" s="54" t="s">
        <v>294</v>
      </c>
    </row>
    <row r="98" spans="2:41" x14ac:dyDescent="0.4">
      <c r="B98" s="58"/>
      <c r="C98" s="283"/>
      <c r="D98" s="210"/>
      <c r="E98" s="210"/>
      <c r="F98" s="210"/>
      <c r="G98" s="210"/>
      <c r="H98" s="210"/>
      <c r="I98" s="210"/>
      <c r="J98" s="210"/>
      <c r="K98" s="447"/>
      <c r="L98" s="415"/>
      <c r="M98" s="415"/>
      <c r="Q98" s="66"/>
      <c r="Z98" s="62"/>
      <c r="AO98" s="54" t="s">
        <v>295</v>
      </c>
    </row>
    <row r="99" spans="2:41" ht="12.5" customHeight="1" x14ac:dyDescent="0.4">
      <c r="B99" s="58"/>
      <c r="C99" s="65"/>
      <c r="D99" s="65"/>
      <c r="E99" s="65"/>
      <c r="F99" s="65"/>
      <c r="G99" s="65"/>
      <c r="H99" s="65"/>
      <c r="I99" s="65"/>
      <c r="J99" s="65"/>
      <c r="K99" s="65"/>
      <c r="Q99" s="66"/>
      <c r="Z99" s="62"/>
      <c r="AO99" s="54" t="s">
        <v>296</v>
      </c>
    </row>
    <row r="100" spans="2:41" ht="12.5" customHeight="1" x14ac:dyDescent="0.4">
      <c r="B100" s="58"/>
      <c r="C100" s="436" t="s">
        <v>421</v>
      </c>
      <c r="D100" s="113"/>
      <c r="E100" s="113"/>
      <c r="F100" s="113"/>
      <c r="G100" s="437"/>
      <c r="H100" s="438"/>
      <c r="I100" s="438"/>
      <c r="J100" s="438"/>
      <c r="K100" s="438"/>
      <c r="L100" s="438"/>
      <c r="M100" s="438"/>
      <c r="N100" s="438"/>
      <c r="O100" s="438"/>
      <c r="P100" s="438"/>
      <c r="Q100" s="438"/>
      <c r="R100" s="438"/>
      <c r="S100" s="438"/>
      <c r="T100" s="438"/>
      <c r="U100" s="438"/>
      <c r="V100" s="438"/>
      <c r="W100" s="438"/>
      <c r="X100" s="438"/>
      <c r="Y100" s="439"/>
      <c r="Z100" s="62"/>
      <c r="AO100" s="54" t="s">
        <v>297</v>
      </c>
    </row>
    <row r="101" spans="2:41" x14ac:dyDescent="0.4">
      <c r="B101" s="58"/>
      <c r="C101" s="315"/>
      <c r="D101" s="316"/>
      <c r="E101" s="316"/>
      <c r="F101" s="316"/>
      <c r="G101" s="440"/>
      <c r="H101" s="441"/>
      <c r="I101" s="441"/>
      <c r="J101" s="441"/>
      <c r="K101" s="441"/>
      <c r="L101" s="441"/>
      <c r="M101" s="441"/>
      <c r="N101" s="441"/>
      <c r="O101" s="441"/>
      <c r="P101" s="441"/>
      <c r="Q101" s="441"/>
      <c r="R101" s="441"/>
      <c r="S101" s="441"/>
      <c r="T101" s="441"/>
      <c r="U101" s="441"/>
      <c r="V101" s="441"/>
      <c r="W101" s="441"/>
      <c r="X101" s="441"/>
      <c r="Y101" s="442"/>
      <c r="Z101" s="62"/>
      <c r="AO101" s="54" t="s">
        <v>298</v>
      </c>
    </row>
    <row r="102" spans="2:41" ht="12.5" customHeight="1" x14ac:dyDescent="0.4">
      <c r="B102" s="58"/>
      <c r="C102" s="315"/>
      <c r="D102" s="316"/>
      <c r="E102" s="316"/>
      <c r="F102" s="316"/>
      <c r="G102" s="440"/>
      <c r="H102" s="441"/>
      <c r="I102" s="441"/>
      <c r="J102" s="441"/>
      <c r="K102" s="441"/>
      <c r="L102" s="441"/>
      <c r="M102" s="441"/>
      <c r="N102" s="441"/>
      <c r="O102" s="441"/>
      <c r="P102" s="441"/>
      <c r="Q102" s="441"/>
      <c r="R102" s="441"/>
      <c r="S102" s="441"/>
      <c r="T102" s="441"/>
      <c r="U102" s="441"/>
      <c r="V102" s="441"/>
      <c r="W102" s="441"/>
      <c r="X102" s="441"/>
      <c r="Y102" s="442"/>
      <c r="Z102" s="62"/>
      <c r="AO102" s="54" t="s">
        <v>299</v>
      </c>
    </row>
    <row r="103" spans="2:41" ht="12.5" customHeight="1" x14ac:dyDescent="0.4">
      <c r="B103" s="58"/>
      <c r="C103" s="315"/>
      <c r="D103" s="316"/>
      <c r="E103" s="316"/>
      <c r="F103" s="316"/>
      <c r="G103" s="440"/>
      <c r="H103" s="441"/>
      <c r="I103" s="441"/>
      <c r="J103" s="441"/>
      <c r="K103" s="441"/>
      <c r="L103" s="441"/>
      <c r="M103" s="441"/>
      <c r="N103" s="441"/>
      <c r="O103" s="441"/>
      <c r="P103" s="441"/>
      <c r="Q103" s="441"/>
      <c r="R103" s="441"/>
      <c r="S103" s="441"/>
      <c r="T103" s="441"/>
      <c r="U103" s="441"/>
      <c r="V103" s="441"/>
      <c r="W103" s="441"/>
      <c r="X103" s="441"/>
      <c r="Y103" s="442"/>
      <c r="Z103" s="62"/>
      <c r="AO103" s="54" t="s">
        <v>300</v>
      </c>
    </row>
    <row r="104" spans="2:41" ht="12.5" customHeight="1" x14ac:dyDescent="0.4">
      <c r="B104" s="58"/>
      <c r="C104" s="315"/>
      <c r="D104" s="316"/>
      <c r="E104" s="316"/>
      <c r="F104" s="316"/>
      <c r="G104" s="440"/>
      <c r="H104" s="441"/>
      <c r="I104" s="441"/>
      <c r="J104" s="441"/>
      <c r="K104" s="441"/>
      <c r="L104" s="441"/>
      <c r="M104" s="441"/>
      <c r="N104" s="441"/>
      <c r="O104" s="441"/>
      <c r="P104" s="441"/>
      <c r="Q104" s="441"/>
      <c r="R104" s="441"/>
      <c r="S104" s="441"/>
      <c r="T104" s="441"/>
      <c r="U104" s="441"/>
      <c r="V104" s="441"/>
      <c r="W104" s="441"/>
      <c r="X104" s="441"/>
      <c r="Y104" s="442"/>
      <c r="Z104" s="62"/>
      <c r="AO104" s="54" t="s">
        <v>301</v>
      </c>
    </row>
    <row r="105" spans="2:41" ht="12.5" customHeight="1" x14ac:dyDescent="0.4">
      <c r="B105" s="58"/>
      <c r="C105" s="315"/>
      <c r="D105" s="316"/>
      <c r="E105" s="316"/>
      <c r="F105" s="316"/>
      <c r="G105" s="440"/>
      <c r="H105" s="441"/>
      <c r="I105" s="441"/>
      <c r="J105" s="441"/>
      <c r="K105" s="441"/>
      <c r="L105" s="441"/>
      <c r="M105" s="441"/>
      <c r="N105" s="441"/>
      <c r="O105" s="441"/>
      <c r="P105" s="441"/>
      <c r="Q105" s="441"/>
      <c r="R105" s="441"/>
      <c r="S105" s="441"/>
      <c r="T105" s="441"/>
      <c r="U105" s="441"/>
      <c r="V105" s="441"/>
      <c r="W105" s="441"/>
      <c r="X105" s="441"/>
      <c r="Y105" s="442"/>
      <c r="Z105" s="62"/>
      <c r="AO105" s="54" t="s">
        <v>302</v>
      </c>
    </row>
    <row r="106" spans="2:41" ht="12.5" customHeight="1" x14ac:dyDescent="0.4">
      <c r="B106" s="58"/>
      <c r="C106" s="115"/>
      <c r="D106" s="116"/>
      <c r="E106" s="116"/>
      <c r="F106" s="116"/>
      <c r="G106" s="443"/>
      <c r="H106" s="444"/>
      <c r="I106" s="444"/>
      <c r="J106" s="444"/>
      <c r="K106" s="444"/>
      <c r="L106" s="444"/>
      <c r="M106" s="444"/>
      <c r="N106" s="444"/>
      <c r="O106" s="444"/>
      <c r="P106" s="444"/>
      <c r="Q106" s="444"/>
      <c r="R106" s="444"/>
      <c r="S106" s="444"/>
      <c r="T106" s="444"/>
      <c r="U106" s="444"/>
      <c r="V106" s="444"/>
      <c r="W106" s="444"/>
      <c r="X106" s="444"/>
      <c r="Y106" s="445"/>
      <c r="Z106" s="62"/>
      <c r="AO106" s="54" t="s">
        <v>303</v>
      </c>
    </row>
    <row r="107" spans="2:41" ht="12.5" customHeight="1" x14ac:dyDescent="0.4">
      <c r="B107" s="58"/>
      <c r="Q107" s="66"/>
      <c r="Z107" s="62"/>
      <c r="AO107" s="54" t="s">
        <v>304</v>
      </c>
    </row>
    <row r="108" spans="2:41" ht="12.5" customHeight="1" thickBot="1" x14ac:dyDescent="0.45">
      <c r="B108" s="67"/>
      <c r="C108" s="68"/>
      <c r="D108" s="68"/>
      <c r="E108" s="68"/>
      <c r="F108" s="68"/>
      <c r="G108" s="68"/>
      <c r="H108" s="68"/>
      <c r="I108" s="68"/>
      <c r="J108" s="68"/>
      <c r="K108" s="68"/>
      <c r="L108" s="68"/>
      <c r="M108" s="68"/>
      <c r="N108" s="68"/>
      <c r="O108" s="68"/>
      <c r="P108" s="68"/>
      <c r="Q108" s="68"/>
      <c r="R108" s="69"/>
      <c r="S108" s="69"/>
      <c r="T108" s="69"/>
      <c r="U108" s="69"/>
      <c r="V108" s="69"/>
      <c r="W108" s="69"/>
      <c r="X108" s="69"/>
      <c r="Y108" s="69"/>
      <c r="Z108" s="70"/>
      <c r="AJ108" s="23">
        <v>2019</v>
      </c>
      <c r="AK108" s="1" t="s">
        <v>90</v>
      </c>
      <c r="AO108" s="54" t="s">
        <v>305</v>
      </c>
    </row>
    <row r="109" spans="2:41" x14ac:dyDescent="0.4">
      <c r="AJ109" s="23">
        <v>2020</v>
      </c>
      <c r="AK109" s="1" t="s">
        <v>80</v>
      </c>
      <c r="AO109" s="54" t="s">
        <v>306</v>
      </c>
    </row>
    <row r="110" spans="2:41" hidden="1" x14ac:dyDescent="0.4">
      <c r="AJ110" s="23">
        <v>2021</v>
      </c>
      <c r="AK110" s="1" t="s">
        <v>81</v>
      </c>
      <c r="AO110" s="54" t="s">
        <v>307</v>
      </c>
    </row>
    <row r="111" spans="2:41" hidden="1" x14ac:dyDescent="0.4">
      <c r="AJ111" s="23">
        <v>2022</v>
      </c>
      <c r="AK111" s="1" t="s">
        <v>82</v>
      </c>
      <c r="AO111" s="54" t="s">
        <v>308</v>
      </c>
    </row>
    <row r="112" spans="2:41" hidden="1" x14ac:dyDescent="0.4">
      <c r="AJ112" s="23">
        <v>2023</v>
      </c>
      <c r="AK112" s="1" t="s">
        <v>83</v>
      </c>
      <c r="AO112" s="54" t="s">
        <v>309</v>
      </c>
    </row>
    <row r="113" spans="36:41" hidden="1" x14ac:dyDescent="0.4">
      <c r="AJ113" s="23">
        <v>2024</v>
      </c>
      <c r="AK113" s="1" t="s">
        <v>84</v>
      </c>
      <c r="AO113" s="54" t="s">
        <v>310</v>
      </c>
    </row>
    <row r="114" spans="36:41" hidden="1" x14ac:dyDescent="0.4">
      <c r="AJ114" s="23">
        <v>2025</v>
      </c>
      <c r="AK114" s="1" t="s">
        <v>85</v>
      </c>
      <c r="AO114" s="54" t="s">
        <v>311</v>
      </c>
    </row>
    <row r="115" spans="36:41" hidden="1" x14ac:dyDescent="0.4">
      <c r="AJ115" s="23">
        <v>2026</v>
      </c>
      <c r="AK115" s="1" t="s">
        <v>50</v>
      </c>
      <c r="AO115" s="54" t="s">
        <v>437</v>
      </c>
    </row>
    <row r="116" spans="36:41" hidden="1" x14ac:dyDescent="0.4">
      <c r="AJ116" s="23">
        <v>2027</v>
      </c>
      <c r="AK116" s="1" t="s">
        <v>51</v>
      </c>
      <c r="AO116" s="54" t="s">
        <v>438</v>
      </c>
    </row>
    <row r="117" spans="36:41" hidden="1" x14ac:dyDescent="0.4">
      <c r="AJ117" s="23">
        <v>2028</v>
      </c>
      <c r="AK117" s="1" t="s">
        <v>52</v>
      </c>
      <c r="AO117" s="54" t="s">
        <v>312</v>
      </c>
    </row>
    <row r="118" spans="36:41" hidden="1" x14ac:dyDescent="0.4">
      <c r="AJ118" s="23">
        <v>2029</v>
      </c>
      <c r="AK118" s="1" t="s">
        <v>53</v>
      </c>
      <c r="AO118" s="54" t="s">
        <v>313</v>
      </c>
    </row>
    <row r="119" spans="36:41" hidden="1" x14ac:dyDescent="0.4">
      <c r="AJ119" s="23">
        <v>2030</v>
      </c>
      <c r="AK119" s="1" t="s">
        <v>54</v>
      </c>
      <c r="AO119" s="54" t="s">
        <v>314</v>
      </c>
    </row>
    <row r="120" spans="36:41" hidden="1" x14ac:dyDescent="0.4">
      <c r="AJ120" s="23">
        <v>2031</v>
      </c>
      <c r="AK120" s="1" t="s">
        <v>55</v>
      </c>
      <c r="AO120" s="54" t="s">
        <v>315</v>
      </c>
    </row>
    <row r="121" spans="36:41" hidden="1" x14ac:dyDescent="0.4">
      <c r="AJ121" s="23">
        <v>2032</v>
      </c>
      <c r="AK121" s="1" t="s">
        <v>56</v>
      </c>
      <c r="AO121" s="54" t="s">
        <v>316</v>
      </c>
    </row>
    <row r="122" spans="36:41" hidden="1" x14ac:dyDescent="0.4">
      <c r="AJ122" s="23">
        <v>2033</v>
      </c>
      <c r="AK122" s="1" t="s">
        <v>57</v>
      </c>
      <c r="AO122" s="54" t="s">
        <v>439</v>
      </c>
    </row>
    <row r="123" spans="36:41" hidden="1" x14ac:dyDescent="0.4">
      <c r="AJ123" s="23">
        <v>2034</v>
      </c>
      <c r="AK123" s="1" t="s">
        <v>58</v>
      </c>
      <c r="AO123" s="54" t="s">
        <v>317</v>
      </c>
    </row>
    <row r="124" spans="36:41" hidden="1" x14ac:dyDescent="0.4">
      <c r="AJ124" s="23">
        <v>2035</v>
      </c>
      <c r="AK124" s="1" t="s">
        <v>59</v>
      </c>
      <c r="AO124" s="54" t="s">
        <v>318</v>
      </c>
    </row>
    <row r="125" spans="36:41" ht="12.5" hidden="1" customHeight="1" x14ac:dyDescent="0.4">
      <c r="AJ125" s="23">
        <v>2036</v>
      </c>
      <c r="AK125" s="1" t="s">
        <v>60</v>
      </c>
      <c r="AO125" s="54" t="s">
        <v>319</v>
      </c>
    </row>
    <row r="126" spans="36:41" ht="12.5" hidden="1" customHeight="1" x14ac:dyDescent="0.4">
      <c r="AJ126" s="23">
        <v>2037</v>
      </c>
      <c r="AK126" s="1" t="s">
        <v>61</v>
      </c>
      <c r="AO126" s="54" t="s">
        <v>320</v>
      </c>
    </row>
    <row r="127" spans="36:41" ht="12.5" hidden="1" customHeight="1" x14ac:dyDescent="0.4">
      <c r="AJ127" s="23">
        <v>2038</v>
      </c>
      <c r="AK127" s="1" t="s">
        <v>62</v>
      </c>
      <c r="AO127" s="54" t="s">
        <v>321</v>
      </c>
    </row>
    <row r="128" spans="36:41" ht="12.5" hidden="1" customHeight="1" x14ac:dyDescent="0.4">
      <c r="AJ128" s="23">
        <v>2039</v>
      </c>
      <c r="AK128" s="1" t="s">
        <v>63</v>
      </c>
      <c r="AO128" s="54" t="s">
        <v>322</v>
      </c>
    </row>
    <row r="129" spans="36:41" ht="12.5" hidden="1" customHeight="1" x14ac:dyDescent="0.4">
      <c r="AJ129" s="23">
        <v>2040</v>
      </c>
      <c r="AK129" s="1" t="s">
        <v>64</v>
      </c>
      <c r="AO129" s="54" t="s">
        <v>323</v>
      </c>
    </row>
    <row r="130" spans="36:41" ht="12.5" hidden="1" customHeight="1" x14ac:dyDescent="0.4">
      <c r="AJ130" s="23">
        <v>2041</v>
      </c>
      <c r="AK130" s="1" t="s">
        <v>65</v>
      </c>
      <c r="AO130" s="54" t="s">
        <v>324</v>
      </c>
    </row>
    <row r="131" spans="36:41" ht="12.5" hidden="1" customHeight="1" x14ac:dyDescent="0.4">
      <c r="AJ131" s="23">
        <v>2042</v>
      </c>
      <c r="AK131" s="1" t="s">
        <v>66</v>
      </c>
      <c r="AO131" s="54" t="s">
        <v>325</v>
      </c>
    </row>
    <row r="132" spans="36:41" ht="12.5" hidden="1" customHeight="1" x14ac:dyDescent="0.4">
      <c r="AJ132" s="23">
        <v>2043</v>
      </c>
      <c r="AK132" s="1" t="s">
        <v>67</v>
      </c>
      <c r="AO132" s="54" t="s">
        <v>326</v>
      </c>
    </row>
    <row r="133" spans="36:41" ht="12.5" hidden="1" customHeight="1" x14ac:dyDescent="0.4">
      <c r="AJ133" s="23">
        <v>2044</v>
      </c>
      <c r="AK133" s="1" t="s">
        <v>68</v>
      </c>
      <c r="AO133" s="54" t="s">
        <v>327</v>
      </c>
    </row>
    <row r="134" spans="36:41" ht="12.5" hidden="1" customHeight="1" x14ac:dyDescent="0.4">
      <c r="AJ134" s="23">
        <v>2045</v>
      </c>
      <c r="AK134" s="1" t="s">
        <v>69</v>
      </c>
      <c r="AO134" s="54" t="s">
        <v>328</v>
      </c>
    </row>
    <row r="135" spans="36:41" ht="12.5" hidden="1" customHeight="1" x14ac:dyDescent="0.4">
      <c r="AJ135" s="23">
        <v>2046</v>
      </c>
      <c r="AK135" s="1" t="s">
        <v>70</v>
      </c>
      <c r="AO135" s="54" t="s">
        <v>329</v>
      </c>
    </row>
    <row r="136" spans="36:41" ht="12.5" hidden="1" customHeight="1" x14ac:dyDescent="0.4">
      <c r="AJ136" s="23">
        <v>2047</v>
      </c>
      <c r="AK136" s="1" t="s">
        <v>71</v>
      </c>
      <c r="AO136" s="54" t="s">
        <v>330</v>
      </c>
    </row>
    <row r="137" spans="36:41" ht="12.5" hidden="1" customHeight="1" x14ac:dyDescent="0.4">
      <c r="AJ137" s="23">
        <v>2048</v>
      </c>
      <c r="AK137" s="1" t="s">
        <v>72</v>
      </c>
      <c r="AO137" s="54" t="s">
        <v>331</v>
      </c>
    </row>
    <row r="138" spans="36:41" ht="12.5" hidden="1" customHeight="1" x14ac:dyDescent="0.4">
      <c r="AJ138" s="23">
        <v>2049</v>
      </c>
      <c r="AK138" s="1" t="s">
        <v>73</v>
      </c>
      <c r="AO138" s="54" t="s">
        <v>332</v>
      </c>
    </row>
    <row r="139" spans="36:41" ht="12.5" hidden="1" customHeight="1" x14ac:dyDescent="0.4">
      <c r="AJ139" s="23">
        <v>2050</v>
      </c>
      <c r="AK139" s="1" t="s">
        <v>74</v>
      </c>
      <c r="AO139" s="54" t="s">
        <v>333</v>
      </c>
    </row>
    <row r="140" spans="36:41" ht="12.5" hidden="1" customHeight="1" x14ac:dyDescent="0.4">
      <c r="AJ140" s="23">
        <v>2051</v>
      </c>
      <c r="AK140" s="1" t="s">
        <v>75</v>
      </c>
      <c r="AO140" s="54" t="s">
        <v>334</v>
      </c>
    </row>
    <row r="141" spans="36:41" ht="12.5" hidden="1" customHeight="1" x14ac:dyDescent="0.4">
      <c r="AJ141" s="23">
        <v>2052</v>
      </c>
      <c r="AK141" s="1" t="s">
        <v>76</v>
      </c>
      <c r="AO141" s="54" t="s">
        <v>335</v>
      </c>
    </row>
    <row r="142" spans="36:41" ht="12.5" hidden="1" customHeight="1" x14ac:dyDescent="0.4">
      <c r="AJ142" s="23">
        <v>2053</v>
      </c>
      <c r="AK142" s="1" t="s">
        <v>77</v>
      </c>
      <c r="AO142" s="54" t="s">
        <v>336</v>
      </c>
    </row>
    <row r="143" spans="36:41" ht="12.5" hidden="1" customHeight="1" x14ac:dyDescent="0.4">
      <c r="AJ143" s="23">
        <v>2054</v>
      </c>
      <c r="AK143" s="1" t="s">
        <v>78</v>
      </c>
      <c r="AO143" s="54" t="s">
        <v>136</v>
      </c>
    </row>
    <row r="144" spans="36:41" ht="12.5" hidden="1" customHeight="1" x14ac:dyDescent="0.4">
      <c r="AJ144" s="23">
        <v>2055</v>
      </c>
      <c r="AK144" s="1" t="s">
        <v>79</v>
      </c>
      <c r="AO144" s="54" t="s">
        <v>138</v>
      </c>
    </row>
    <row r="145" spans="36:41" ht="12.5" hidden="1" customHeight="1" x14ac:dyDescent="0.4">
      <c r="AJ145" s="23">
        <v>2056</v>
      </c>
      <c r="AO145" s="54" t="s">
        <v>140</v>
      </c>
    </row>
    <row r="146" spans="36:41" ht="12.5" hidden="1" customHeight="1" x14ac:dyDescent="0.4">
      <c r="AJ146" s="23"/>
      <c r="AO146" s="54" t="s">
        <v>141</v>
      </c>
    </row>
    <row r="147" spans="36:41" ht="12.5" hidden="1" customHeight="1" x14ac:dyDescent="0.4">
      <c r="AJ147" s="23"/>
      <c r="AO147" s="54" t="s">
        <v>142</v>
      </c>
    </row>
    <row r="148" spans="36:41" ht="12.5" hidden="1" customHeight="1" x14ac:dyDescent="0.4">
      <c r="AJ148" s="23"/>
      <c r="AO148" s="54" t="s">
        <v>143</v>
      </c>
    </row>
    <row r="149" spans="36:41" ht="12.5" hidden="1" customHeight="1" x14ac:dyDescent="0.4">
      <c r="AJ149" s="23"/>
      <c r="AO149" s="54" t="s">
        <v>144</v>
      </c>
    </row>
    <row r="150" spans="36:41" ht="12.5" hidden="1" customHeight="1" x14ac:dyDescent="0.4">
      <c r="AJ150" s="23"/>
      <c r="AO150" s="54" t="s">
        <v>145</v>
      </c>
    </row>
    <row r="151" spans="36:41" ht="12.5" hidden="1" customHeight="1" x14ac:dyDescent="0.4">
      <c r="AJ151" s="23"/>
      <c r="AO151" s="54" t="s">
        <v>147</v>
      </c>
    </row>
    <row r="152" spans="36:41" ht="12.5" hidden="1" customHeight="1" x14ac:dyDescent="0.4">
      <c r="AJ152" s="23"/>
      <c r="AO152" s="54" t="s">
        <v>149</v>
      </c>
    </row>
    <row r="153" spans="36:41" ht="12.5" hidden="1" customHeight="1" x14ac:dyDescent="0.4">
      <c r="AJ153" s="23"/>
      <c r="AO153" s="54" t="s">
        <v>150</v>
      </c>
    </row>
    <row r="154" spans="36:41" ht="12.5" hidden="1" customHeight="1" x14ac:dyDescent="0.4">
      <c r="AJ154" s="23"/>
      <c r="AO154" s="54" t="s">
        <v>337</v>
      </c>
    </row>
    <row r="155" spans="36:41" ht="12.5" hidden="1" customHeight="1" x14ac:dyDescent="0.4">
      <c r="AJ155" s="23"/>
      <c r="AO155" s="54" t="s">
        <v>338</v>
      </c>
    </row>
    <row r="156" spans="36:41" ht="12.5" hidden="1" customHeight="1" x14ac:dyDescent="0.4">
      <c r="AJ156" s="23"/>
      <c r="AO156" s="54" t="s">
        <v>339</v>
      </c>
    </row>
    <row r="157" spans="36:41" ht="12.5" hidden="1" customHeight="1" x14ac:dyDescent="0.4">
      <c r="AJ157" s="23"/>
      <c r="AO157" s="54" t="s">
        <v>340</v>
      </c>
    </row>
    <row r="158" spans="36:41" ht="12.5" hidden="1" customHeight="1" x14ac:dyDescent="0.4">
      <c r="AJ158" s="23"/>
      <c r="AO158" s="54" t="s">
        <v>341</v>
      </c>
    </row>
    <row r="159" spans="36:41" ht="12.5" hidden="1" customHeight="1" x14ac:dyDescent="0.4">
      <c r="AJ159" s="23"/>
      <c r="AO159" s="54" t="s">
        <v>342</v>
      </c>
    </row>
    <row r="160" spans="36:41" ht="12.5" hidden="1" customHeight="1" x14ac:dyDescent="0.4">
      <c r="AJ160" s="23"/>
      <c r="AO160" s="54" t="s">
        <v>343</v>
      </c>
    </row>
    <row r="161" spans="36:41" ht="12.5" hidden="1" customHeight="1" x14ac:dyDescent="0.4">
      <c r="AJ161" s="23"/>
      <c r="AO161" s="54" t="s">
        <v>344</v>
      </c>
    </row>
    <row r="162" spans="36:41" ht="12.5" hidden="1" customHeight="1" x14ac:dyDescent="0.4">
      <c r="AJ162" s="23"/>
      <c r="AO162" s="54" t="s">
        <v>345</v>
      </c>
    </row>
    <row r="163" spans="36:41" ht="12.5" hidden="1" customHeight="1" x14ac:dyDescent="0.4">
      <c r="AJ163" s="23"/>
      <c r="AO163" s="54" t="s">
        <v>346</v>
      </c>
    </row>
    <row r="164" spans="36:41" ht="12.5" hidden="1" customHeight="1" x14ac:dyDescent="0.4">
      <c r="AJ164" s="23"/>
      <c r="AO164" s="54" t="s">
        <v>347</v>
      </c>
    </row>
    <row r="165" spans="36:41" ht="12.5" hidden="1" customHeight="1" x14ac:dyDescent="0.4">
      <c r="AJ165" s="23"/>
      <c r="AO165" s="54" t="s">
        <v>348</v>
      </c>
    </row>
    <row r="166" spans="36:41" ht="12.5" hidden="1" customHeight="1" x14ac:dyDescent="0.4">
      <c r="AJ166" s="23"/>
      <c r="AO166" s="54" t="s">
        <v>349</v>
      </c>
    </row>
    <row r="167" spans="36:41" ht="12.5" hidden="1" customHeight="1" x14ac:dyDescent="0.4">
      <c r="AJ167" s="23"/>
      <c r="AO167" s="54" t="s">
        <v>350</v>
      </c>
    </row>
    <row r="168" spans="36:41" ht="12.5" hidden="1" customHeight="1" x14ac:dyDescent="0.4">
      <c r="AJ168" s="23"/>
      <c r="AO168" s="54" t="s">
        <v>351</v>
      </c>
    </row>
    <row r="169" spans="36:41" ht="12.5" hidden="1" customHeight="1" x14ac:dyDescent="0.4">
      <c r="AJ169" s="23"/>
      <c r="AO169" s="54" t="s">
        <v>352</v>
      </c>
    </row>
    <row r="170" spans="36:41" ht="12.5" hidden="1" customHeight="1" x14ac:dyDescent="0.4">
      <c r="AJ170" s="23"/>
      <c r="AO170" s="54" t="s">
        <v>353</v>
      </c>
    </row>
    <row r="171" spans="36:41" ht="12.5" hidden="1" customHeight="1" x14ac:dyDescent="0.4">
      <c r="AJ171" s="23"/>
      <c r="AO171" s="54" t="s">
        <v>354</v>
      </c>
    </row>
    <row r="172" spans="36:41" ht="12.5" hidden="1" customHeight="1" x14ac:dyDescent="0.4">
      <c r="AJ172" s="23"/>
      <c r="AO172" s="54" t="s">
        <v>355</v>
      </c>
    </row>
    <row r="173" spans="36:41" ht="12.5" hidden="1" customHeight="1" x14ac:dyDescent="0.4">
      <c r="AJ173" s="23"/>
      <c r="AO173" s="54" t="s">
        <v>356</v>
      </c>
    </row>
    <row r="174" spans="36:41" ht="12.5" hidden="1" customHeight="1" x14ac:dyDescent="0.4">
      <c r="AJ174" s="23"/>
      <c r="AO174" s="54" t="s">
        <v>357</v>
      </c>
    </row>
    <row r="175" spans="36:41" ht="12.5" hidden="1" customHeight="1" x14ac:dyDescent="0.4">
      <c r="AJ175" s="23"/>
      <c r="AO175" s="54" t="s">
        <v>440</v>
      </c>
    </row>
    <row r="176" spans="36:41" ht="12.5" hidden="1" customHeight="1" x14ac:dyDescent="0.4">
      <c r="AJ176" s="23"/>
      <c r="AO176" s="54" t="s">
        <v>441</v>
      </c>
    </row>
    <row r="177" spans="36:41" ht="12.5" hidden="1" customHeight="1" x14ac:dyDescent="0.4">
      <c r="AJ177" s="23"/>
      <c r="AO177" s="54" t="s">
        <v>358</v>
      </c>
    </row>
    <row r="178" spans="36:41" ht="12.5" hidden="1" customHeight="1" x14ac:dyDescent="0.4">
      <c r="AJ178" s="23"/>
      <c r="AO178" s="54" t="s">
        <v>359</v>
      </c>
    </row>
    <row r="179" spans="36:41" ht="12.5" hidden="1" customHeight="1" x14ac:dyDescent="0.4">
      <c r="AJ179" s="23"/>
      <c r="AO179" s="54" t="s">
        <v>360</v>
      </c>
    </row>
    <row r="180" spans="36:41" ht="12.5" hidden="1" customHeight="1" x14ac:dyDescent="0.4">
      <c r="AO180" s="54" t="s">
        <v>361</v>
      </c>
    </row>
    <row r="181" spans="36:41" ht="12.5" hidden="1" customHeight="1" x14ac:dyDescent="0.4">
      <c r="AO181" s="54" t="s">
        <v>362</v>
      </c>
    </row>
    <row r="182" spans="36:41" ht="12.5" hidden="1" customHeight="1" x14ac:dyDescent="0.4">
      <c r="AO182" s="54" t="s">
        <v>363</v>
      </c>
    </row>
    <row r="183" spans="36:41" ht="12.5" hidden="1" customHeight="1" x14ac:dyDescent="0.4">
      <c r="AO183" s="54" t="s">
        <v>364</v>
      </c>
    </row>
    <row r="184" spans="36:41" ht="12.5" hidden="1" customHeight="1" x14ac:dyDescent="0.4">
      <c r="AO184" s="54" t="s">
        <v>365</v>
      </c>
    </row>
    <row r="185" spans="36:41" ht="12.5" hidden="1" customHeight="1" x14ac:dyDescent="0.4">
      <c r="AO185" s="54" t="s">
        <v>366</v>
      </c>
    </row>
    <row r="186" spans="36:41" ht="12.5" hidden="1" customHeight="1" x14ac:dyDescent="0.4">
      <c r="AO186" s="54" t="s">
        <v>367</v>
      </c>
    </row>
    <row r="187" spans="36:41" ht="12.5" hidden="1" customHeight="1" x14ac:dyDescent="0.4">
      <c r="AO187" s="54" t="s">
        <v>368</v>
      </c>
    </row>
    <row r="188" spans="36:41" ht="12.5" hidden="1" customHeight="1" x14ac:dyDescent="0.4">
      <c r="AO188" s="54" t="s">
        <v>369</v>
      </c>
    </row>
    <row r="189" spans="36:41" ht="12.5" hidden="1" customHeight="1" x14ac:dyDescent="0.4">
      <c r="AO189" s="54" t="s">
        <v>370</v>
      </c>
    </row>
    <row r="190" spans="36:41" ht="12.5" hidden="1" customHeight="1" x14ac:dyDescent="0.4">
      <c r="AO190" s="54" t="s">
        <v>371</v>
      </c>
    </row>
    <row r="191" spans="36:41" ht="12.5" hidden="1" customHeight="1" x14ac:dyDescent="0.4">
      <c r="AO191" s="54" t="s">
        <v>372</v>
      </c>
    </row>
    <row r="192" spans="36:41" ht="12.5" hidden="1" customHeight="1" x14ac:dyDescent="0.4">
      <c r="AO192" s="54" t="s">
        <v>373</v>
      </c>
    </row>
    <row r="193" spans="41:41" ht="12.5" hidden="1" customHeight="1" x14ac:dyDescent="0.4">
      <c r="AO193" s="54" t="s">
        <v>374</v>
      </c>
    </row>
    <row r="194" spans="41:41" ht="12.5" hidden="1" customHeight="1" x14ac:dyDescent="0.4">
      <c r="AO194" s="54" t="s">
        <v>375</v>
      </c>
    </row>
    <row r="195" spans="41:41" ht="12.5" hidden="1" customHeight="1" x14ac:dyDescent="0.4">
      <c r="AO195" s="54" t="s">
        <v>442</v>
      </c>
    </row>
    <row r="196" spans="41:41" ht="12.5" hidden="1" customHeight="1" x14ac:dyDescent="0.4">
      <c r="AO196" s="54" t="s">
        <v>376</v>
      </c>
    </row>
    <row r="197" spans="41:41" ht="12.5" hidden="1" customHeight="1" x14ac:dyDescent="0.4">
      <c r="AO197" s="54" t="s">
        <v>377</v>
      </c>
    </row>
    <row r="198" spans="41:41" ht="12.5" hidden="1" customHeight="1" x14ac:dyDescent="0.4">
      <c r="AO198" s="54" t="s">
        <v>378</v>
      </c>
    </row>
    <row r="199" spans="41:41" ht="12.5" hidden="1" customHeight="1" x14ac:dyDescent="0.4">
      <c r="AO199" s="54" t="s">
        <v>379</v>
      </c>
    </row>
    <row r="200" spans="41:41" ht="12.5" hidden="1" customHeight="1" x14ac:dyDescent="0.4">
      <c r="AO200" s="54" t="s">
        <v>380</v>
      </c>
    </row>
    <row r="201" spans="41:41" ht="12.5" hidden="1" customHeight="1" x14ac:dyDescent="0.4">
      <c r="AO201" s="54" t="s">
        <v>381</v>
      </c>
    </row>
    <row r="202" spans="41:41" ht="12.5" hidden="1" customHeight="1" x14ac:dyDescent="0.4">
      <c r="AO202" s="54" t="s">
        <v>382</v>
      </c>
    </row>
    <row r="203" spans="41:41" ht="12.5" hidden="1" customHeight="1" x14ac:dyDescent="0.4">
      <c r="AO203" s="54" t="s">
        <v>383</v>
      </c>
    </row>
    <row r="204" spans="41:41" ht="12.5" hidden="1" customHeight="1" x14ac:dyDescent="0.4">
      <c r="AO204" s="54" t="s">
        <v>384</v>
      </c>
    </row>
    <row r="205" spans="41:41" ht="12.5" hidden="1" customHeight="1" x14ac:dyDescent="0.4">
      <c r="AO205" s="54" t="s">
        <v>385</v>
      </c>
    </row>
    <row r="206" spans="41:41" ht="12.5" hidden="1" customHeight="1" x14ac:dyDescent="0.4">
      <c r="AO206" s="54" t="s">
        <v>386</v>
      </c>
    </row>
    <row r="207" spans="41:41" ht="12.5" hidden="1" customHeight="1" x14ac:dyDescent="0.4">
      <c r="AO207" s="54" t="s">
        <v>387</v>
      </c>
    </row>
    <row r="208" spans="41:41" ht="12.5" hidden="1" customHeight="1" x14ac:dyDescent="0.4">
      <c r="AO208" s="54" t="s">
        <v>388</v>
      </c>
    </row>
    <row r="209" ht="12.5" hidden="1" customHeight="1" x14ac:dyDescent="0.4"/>
    <row r="210" ht="12.5" hidden="1" customHeight="1" x14ac:dyDescent="0.4"/>
    <row r="211" ht="12.5" hidden="1" customHeight="1" x14ac:dyDescent="0.4"/>
    <row r="212" ht="12.5" hidden="1" customHeight="1" x14ac:dyDescent="0.4"/>
    <row r="213" ht="12.5" hidden="1" customHeight="1" x14ac:dyDescent="0.4"/>
    <row r="214" ht="12.5" hidden="1" customHeight="1" x14ac:dyDescent="0.4"/>
    <row r="215" hidden="1" x14ac:dyDescent="0.4"/>
    <row r="216" hidden="1" x14ac:dyDescent="0.4"/>
    <row r="217" hidden="1" x14ac:dyDescent="0.4"/>
    <row r="218" hidden="1" x14ac:dyDescent="0.4"/>
    <row r="219" hidden="1" x14ac:dyDescent="0.4"/>
    <row r="220" hidden="1" x14ac:dyDescent="0.4"/>
    <row r="221" hidden="1" x14ac:dyDescent="0.4"/>
    <row r="222" hidden="1" x14ac:dyDescent="0.4"/>
    <row r="223" hidden="1" x14ac:dyDescent="0.4"/>
    <row r="224" hidden="1" x14ac:dyDescent="0.4"/>
    <row r="225" hidden="1" x14ac:dyDescent="0.4"/>
    <row r="226" hidden="1" x14ac:dyDescent="0.4"/>
    <row r="227" hidden="1" x14ac:dyDescent="0.4"/>
    <row r="228" hidden="1" x14ac:dyDescent="0.4"/>
    <row r="229" hidden="1" x14ac:dyDescent="0.4"/>
    <row r="230" hidden="1" x14ac:dyDescent="0.4"/>
    <row r="231" hidden="1" x14ac:dyDescent="0.4"/>
    <row r="232" hidden="1" x14ac:dyDescent="0.4"/>
    <row r="233" hidden="1" x14ac:dyDescent="0.4"/>
    <row r="234" hidden="1" x14ac:dyDescent="0.4"/>
    <row r="235" hidden="1" x14ac:dyDescent="0.4"/>
    <row r="236" hidden="1" x14ac:dyDescent="0.4"/>
    <row r="237" hidden="1" x14ac:dyDescent="0.4"/>
    <row r="238" hidden="1" x14ac:dyDescent="0.4"/>
    <row r="239" hidden="1" x14ac:dyDescent="0.4"/>
    <row r="240" hidden="1" x14ac:dyDescent="0.4"/>
    <row r="241" hidden="1" x14ac:dyDescent="0.4"/>
    <row r="242" hidden="1" x14ac:dyDescent="0.4"/>
    <row r="243" ht="0" hidden="1" customHeight="1" x14ac:dyDescent="0.4"/>
    <row r="244" ht="0" hidden="1" customHeight="1" x14ac:dyDescent="0.4"/>
    <row r="245" ht="0" hidden="1" customHeight="1" x14ac:dyDescent="0.4"/>
    <row r="246" ht="0" hidden="1" customHeight="1" x14ac:dyDescent="0.4"/>
    <row r="247" ht="0" hidden="1" customHeight="1" x14ac:dyDescent="0.4"/>
    <row r="248" ht="0" hidden="1" customHeight="1" x14ac:dyDescent="0.4"/>
    <row r="249" ht="0" hidden="1" customHeight="1" x14ac:dyDescent="0.4"/>
    <row r="250" ht="0" hidden="1" customHeight="1" x14ac:dyDescent="0.4"/>
    <row r="251" ht="0" hidden="1" customHeight="1" x14ac:dyDescent="0.4"/>
    <row r="252" ht="0" hidden="1" customHeight="1" x14ac:dyDescent="0.4"/>
    <row r="253" ht="0" hidden="1" customHeight="1" x14ac:dyDescent="0.4"/>
    <row r="254" ht="0" hidden="1" customHeight="1" x14ac:dyDescent="0.4"/>
    <row r="255" ht="0" hidden="1" customHeight="1" x14ac:dyDescent="0.4"/>
    <row r="256" ht="0" hidden="1" customHeight="1" x14ac:dyDescent="0.4"/>
    <row r="257" ht="0" hidden="1" customHeight="1" x14ac:dyDescent="0.4"/>
    <row r="258" ht="0" hidden="1" customHeight="1" x14ac:dyDescent="0.4"/>
    <row r="259" ht="0" hidden="1" customHeight="1" x14ac:dyDescent="0.4"/>
    <row r="260" ht="0" hidden="1" customHeight="1" x14ac:dyDescent="0.4"/>
    <row r="261" ht="0" hidden="1" customHeight="1" x14ac:dyDescent="0.4"/>
    <row r="262" ht="0" hidden="1" customHeight="1" x14ac:dyDescent="0.4"/>
    <row r="263" ht="0" hidden="1" customHeight="1" x14ac:dyDescent="0.4"/>
    <row r="264" ht="0" hidden="1" customHeight="1" x14ac:dyDescent="0.4"/>
    <row r="265" ht="0" hidden="1" customHeight="1" x14ac:dyDescent="0.4"/>
    <row r="266" ht="0" hidden="1" customHeight="1" x14ac:dyDescent="0.4"/>
    <row r="267" ht="0" hidden="1" customHeight="1" x14ac:dyDescent="0.4"/>
    <row r="268" ht="0" hidden="1" customHeight="1" x14ac:dyDescent="0.4"/>
    <row r="269" ht="0" hidden="1" customHeight="1" x14ac:dyDescent="0.4"/>
    <row r="270" ht="0" hidden="1" customHeight="1" x14ac:dyDescent="0.4"/>
    <row r="271" ht="0" hidden="1" customHeight="1" x14ac:dyDescent="0.4"/>
    <row r="272" ht="0" hidden="1" customHeight="1" x14ac:dyDescent="0.4"/>
    <row r="273" ht="0" hidden="1" customHeight="1" x14ac:dyDescent="0.4"/>
    <row r="274" ht="0" hidden="1" customHeight="1" x14ac:dyDescent="0.4"/>
    <row r="275" ht="0" hidden="1" customHeight="1" x14ac:dyDescent="0.4"/>
    <row r="276" ht="0" hidden="1" customHeight="1" x14ac:dyDescent="0.4"/>
    <row r="277" ht="0" hidden="1" customHeight="1" x14ac:dyDescent="0.4"/>
    <row r="278" ht="0" hidden="1" customHeight="1" x14ac:dyDescent="0.4"/>
    <row r="279" ht="0" hidden="1" customHeight="1" x14ac:dyDescent="0.4"/>
    <row r="280" ht="0" hidden="1" customHeight="1" x14ac:dyDescent="0.4"/>
    <row r="281" ht="0" hidden="1" customHeight="1" x14ac:dyDescent="0.4"/>
    <row r="282" ht="0" hidden="1" customHeight="1" x14ac:dyDescent="0.4"/>
    <row r="283" ht="0" hidden="1" customHeight="1" x14ac:dyDescent="0.4"/>
  </sheetData>
  <mergeCells count="77">
    <mergeCell ref="V86:Y87"/>
    <mergeCell ref="V82:Y83"/>
    <mergeCell ref="J84:M85"/>
    <mergeCell ref="N84:Q85"/>
    <mergeCell ref="R84:U85"/>
    <mergeCell ref="V84:Y85"/>
    <mergeCell ref="V55:Y56"/>
    <mergeCell ref="J57:M58"/>
    <mergeCell ref="N57:Q58"/>
    <mergeCell ref="R57:U58"/>
    <mergeCell ref="V57:Y58"/>
    <mergeCell ref="R28:U29"/>
    <mergeCell ref="V28:Y29"/>
    <mergeCell ref="J53:M54"/>
    <mergeCell ref="N53:Q54"/>
    <mergeCell ref="R53:U54"/>
    <mergeCell ref="V53:Y54"/>
    <mergeCell ref="C89:F95"/>
    <mergeCell ref="G89:Y95"/>
    <mergeCell ref="C97:K98"/>
    <mergeCell ref="L97:M98"/>
    <mergeCell ref="C100:F106"/>
    <mergeCell ref="G100:Y106"/>
    <mergeCell ref="C84:I85"/>
    <mergeCell ref="C86:I87"/>
    <mergeCell ref="J82:M83"/>
    <mergeCell ref="N82:Q83"/>
    <mergeCell ref="R82:U83"/>
    <mergeCell ref="J86:M87"/>
    <mergeCell ref="N86:Q87"/>
    <mergeCell ref="R86:U87"/>
    <mergeCell ref="C79:F80"/>
    <mergeCell ref="G79:M80"/>
    <mergeCell ref="N79:Q80"/>
    <mergeCell ref="R79:S80"/>
    <mergeCell ref="C60:F66"/>
    <mergeCell ref="G60:Y66"/>
    <mergeCell ref="C68:K69"/>
    <mergeCell ref="L68:M69"/>
    <mergeCell ref="C71:F77"/>
    <mergeCell ref="G71:Y77"/>
    <mergeCell ref="C55:I56"/>
    <mergeCell ref="C57:I58"/>
    <mergeCell ref="J55:M56"/>
    <mergeCell ref="N55:Q56"/>
    <mergeCell ref="R55:U56"/>
    <mergeCell ref="C28:I29"/>
    <mergeCell ref="J26:M27"/>
    <mergeCell ref="N26:Q27"/>
    <mergeCell ref="R26:U27"/>
    <mergeCell ref="C50:F51"/>
    <mergeCell ref="G50:M51"/>
    <mergeCell ref="N50:Q51"/>
    <mergeCell ref="R50:S51"/>
    <mergeCell ref="C31:F37"/>
    <mergeCell ref="G31:Y37"/>
    <mergeCell ref="C39:K40"/>
    <mergeCell ref="L39:M40"/>
    <mergeCell ref="C42:F48"/>
    <mergeCell ref="G42:Y48"/>
    <mergeCell ref="J28:M29"/>
    <mergeCell ref="N28:Q29"/>
    <mergeCell ref="C12:Y13"/>
    <mergeCell ref="C14:Y15"/>
    <mergeCell ref="C16:E17"/>
    <mergeCell ref="F16:G17"/>
    <mergeCell ref="V26:Y27"/>
    <mergeCell ref="C19:X20"/>
    <mergeCell ref="C21:F22"/>
    <mergeCell ref="G21:M22"/>
    <mergeCell ref="N21:Q22"/>
    <mergeCell ref="R21:S22"/>
    <mergeCell ref="J24:M25"/>
    <mergeCell ref="N24:Q25"/>
    <mergeCell ref="R24:U25"/>
    <mergeCell ref="V24:Y25"/>
    <mergeCell ref="C26:I27"/>
  </mergeCells>
  <dataValidations count="2">
    <dataValidation type="list" allowBlank="1" showInputMessage="1" showErrorMessage="1" sqref="R21:S22 L39:M40 R50:S51 L68:M69 R79:S80 L97:M98" xr:uid="{00000000-0002-0000-0400-000000000000}">
      <formula1>$AH$37:$AH$39</formula1>
    </dataValidation>
    <dataValidation type="list" allowBlank="1" showInputMessage="1" showErrorMessage="1" sqref="F16:G17" xr:uid="{00000000-0002-0000-0400-000001000000}">
      <formula1>$AK$107:$AK$144</formula1>
    </dataValidation>
  </dataValidation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A562"/>
  <sheetViews>
    <sheetView topLeftCell="A82" workbookViewId="0">
      <selection activeCell="C48" sqref="C48:Y52"/>
    </sheetView>
  </sheetViews>
  <sheetFormatPr defaultColWidth="0" defaultRowHeight="12.75" customHeight="1" zeroHeight="1" x14ac:dyDescent="0.35"/>
  <cols>
    <col min="1" max="1" width="4.796875" style="33" customWidth="1"/>
    <col min="2" max="4" width="5.796875" style="33" customWidth="1"/>
    <col min="5" max="5" width="7.33203125" style="33" customWidth="1"/>
    <col min="6" max="6" width="7" style="33" customWidth="1"/>
    <col min="7" max="26" width="5.796875" style="33" customWidth="1"/>
    <col min="27" max="27" width="6" style="33" customWidth="1"/>
    <col min="28" max="29" width="4.73046875" style="33" hidden="1" customWidth="1"/>
    <col min="30" max="30" width="13.73046875" style="33" hidden="1" customWidth="1"/>
    <col min="31" max="31" width="8.265625" style="33" hidden="1" customWidth="1"/>
    <col min="32" max="34" width="4.73046875" style="33" hidden="1" customWidth="1"/>
    <col min="35" max="53" width="7.265625" style="33" hidden="1" customWidth="1"/>
    <col min="54" max="16384" width="1.73046875" style="33" hidden="1"/>
  </cols>
  <sheetData>
    <row r="1" spans="2:38" ht="13.15" thickBot="1" x14ac:dyDescent="0.4"/>
    <row r="2" spans="2:38" x14ac:dyDescent="0.35">
      <c r="B2" s="34"/>
      <c r="C2" s="35"/>
      <c r="D2" s="35"/>
      <c r="E2" s="35"/>
      <c r="F2" s="35"/>
      <c r="G2" s="35"/>
      <c r="H2" s="35"/>
      <c r="I2" s="35"/>
      <c r="J2" s="35"/>
      <c r="K2" s="35"/>
      <c r="L2" s="35"/>
      <c r="M2" s="35"/>
      <c r="N2" s="35"/>
      <c r="O2" s="35"/>
      <c r="P2" s="35"/>
      <c r="Q2" s="35"/>
      <c r="R2" s="35"/>
      <c r="S2" s="35"/>
      <c r="T2" s="35"/>
      <c r="U2" s="35"/>
      <c r="V2" s="35"/>
      <c r="W2" s="35"/>
      <c r="X2" s="35"/>
      <c r="Y2" s="35"/>
      <c r="Z2" s="36"/>
    </row>
    <row r="3" spans="2:38" x14ac:dyDescent="0.35">
      <c r="B3" s="37"/>
      <c r="Z3" s="38"/>
    </row>
    <row r="4" spans="2:38" x14ac:dyDescent="0.35">
      <c r="B4" s="37"/>
      <c r="Z4" s="38"/>
    </row>
    <row r="5" spans="2:38" x14ac:dyDescent="0.35">
      <c r="B5" s="37"/>
      <c r="Z5" s="38"/>
    </row>
    <row r="6" spans="2:38" ht="12.75" customHeight="1" x14ac:dyDescent="0.35">
      <c r="B6" s="37"/>
      <c r="Z6" s="38"/>
    </row>
    <row r="7" spans="2:38" ht="12.75" customHeight="1" x14ac:dyDescent="0.35">
      <c r="B7" s="37"/>
      <c r="Z7" s="38"/>
    </row>
    <row r="8" spans="2:38" x14ac:dyDescent="0.35">
      <c r="B8" s="37"/>
      <c r="Z8" s="38"/>
      <c r="AC8" s="33" t="s">
        <v>111</v>
      </c>
      <c r="AJ8" s="33" t="s">
        <v>112</v>
      </c>
      <c r="AL8" s="33" t="s">
        <v>113</v>
      </c>
    </row>
    <row r="9" spans="2:38" x14ac:dyDescent="0.35">
      <c r="B9" s="37"/>
      <c r="Z9" s="38"/>
      <c r="AC9" s="33" t="s">
        <v>114</v>
      </c>
      <c r="AF9" s="33" t="s">
        <v>115</v>
      </c>
      <c r="AJ9" s="33" t="s">
        <v>116</v>
      </c>
      <c r="AL9" s="33" t="s">
        <v>117</v>
      </c>
    </row>
    <row r="10" spans="2:38" x14ac:dyDescent="0.35">
      <c r="B10" s="37"/>
      <c r="Z10" s="38"/>
      <c r="AC10" s="33" t="s">
        <v>118</v>
      </c>
      <c r="AF10" s="33" t="s">
        <v>119</v>
      </c>
      <c r="AJ10" s="33" t="s">
        <v>120</v>
      </c>
      <c r="AL10" s="33" t="s">
        <v>121</v>
      </c>
    </row>
    <row r="11" spans="2:38" x14ac:dyDescent="0.35">
      <c r="B11" s="37"/>
      <c r="Z11" s="38"/>
    </row>
    <row r="12" spans="2:38" x14ac:dyDescent="0.35">
      <c r="B12" s="37"/>
      <c r="Z12" s="38"/>
    </row>
    <row r="13" spans="2:38" ht="13.15" x14ac:dyDescent="0.4">
      <c r="B13" s="37"/>
      <c r="C13" s="39" t="str">
        <f>'[1]Cover Page'!C13</f>
        <v>The Department of Trade, Industry and Competition</v>
      </c>
      <c r="D13" s="40"/>
      <c r="E13" s="40"/>
      <c r="F13" s="40"/>
      <c r="G13" s="40"/>
      <c r="H13" s="40"/>
      <c r="I13" s="40"/>
      <c r="J13" s="40"/>
      <c r="K13" s="40"/>
      <c r="L13" s="40"/>
      <c r="M13" s="40"/>
      <c r="N13" s="40"/>
      <c r="O13" s="40"/>
      <c r="P13" s="40"/>
      <c r="Q13" s="40"/>
      <c r="R13" s="40"/>
      <c r="S13" s="40"/>
      <c r="T13" s="40"/>
      <c r="U13" s="40"/>
      <c r="V13" s="40"/>
      <c r="W13" s="40"/>
      <c r="X13" s="40"/>
      <c r="Y13" s="40"/>
      <c r="Z13" s="38"/>
    </row>
    <row r="14" spans="2:38" x14ac:dyDescent="0.35">
      <c r="B14" s="37"/>
      <c r="C14" s="40"/>
      <c r="D14" s="40"/>
      <c r="E14" s="40"/>
      <c r="F14" s="40"/>
      <c r="G14" s="40"/>
      <c r="H14" s="40"/>
      <c r="I14" s="40"/>
      <c r="J14" s="40"/>
      <c r="K14" s="40"/>
      <c r="L14" s="40"/>
      <c r="M14" s="40"/>
      <c r="N14" s="40"/>
      <c r="O14" s="40"/>
      <c r="P14" s="40"/>
      <c r="Q14" s="40"/>
      <c r="R14" s="40"/>
      <c r="S14" s="40"/>
      <c r="T14" s="40"/>
      <c r="U14" s="40"/>
      <c r="V14" s="40"/>
      <c r="W14" s="40"/>
      <c r="X14" s="40"/>
      <c r="Y14" s="40"/>
      <c r="Z14" s="38"/>
    </row>
    <row r="15" spans="2:38" ht="12.75" customHeight="1" x14ac:dyDescent="0.35">
      <c r="B15" s="37"/>
      <c r="C15" s="473" t="s">
        <v>122</v>
      </c>
      <c r="D15" s="474"/>
      <c r="E15" s="474"/>
      <c r="F15" s="474"/>
      <c r="G15" s="474"/>
      <c r="H15" s="474"/>
      <c r="I15" s="474"/>
      <c r="J15" s="474"/>
      <c r="K15" s="474"/>
      <c r="L15" s="474"/>
      <c r="M15" s="474"/>
      <c r="N15" s="474"/>
      <c r="O15" s="474"/>
      <c r="P15" s="474"/>
      <c r="Q15" s="474"/>
      <c r="R15" s="474"/>
      <c r="S15" s="474"/>
      <c r="T15" s="474"/>
      <c r="U15" s="474"/>
      <c r="V15" s="474"/>
      <c r="W15" s="474"/>
      <c r="X15" s="474"/>
      <c r="Y15" s="474"/>
      <c r="Z15" s="38"/>
      <c r="AC15" s="33" t="s">
        <v>123</v>
      </c>
    </row>
    <row r="16" spans="2:38" ht="12.75" customHeight="1" x14ac:dyDescent="0.35">
      <c r="B16" s="37"/>
      <c r="C16" s="475"/>
      <c r="D16" s="476"/>
      <c r="E16" s="476"/>
      <c r="F16" s="476"/>
      <c r="G16" s="476"/>
      <c r="H16" s="476"/>
      <c r="I16" s="476"/>
      <c r="J16" s="476"/>
      <c r="K16" s="476"/>
      <c r="L16" s="476"/>
      <c r="M16" s="476"/>
      <c r="N16" s="476"/>
      <c r="O16" s="476"/>
      <c r="P16" s="476"/>
      <c r="Q16" s="476"/>
      <c r="R16" s="476"/>
      <c r="S16" s="476"/>
      <c r="T16" s="476"/>
      <c r="U16" s="476"/>
      <c r="V16" s="476"/>
      <c r="W16" s="476"/>
      <c r="X16" s="476"/>
      <c r="Y16" s="476"/>
      <c r="Z16" s="38"/>
      <c r="AC16" s="33" t="s">
        <v>124</v>
      </c>
      <c r="AG16" s="33" t="s">
        <v>125</v>
      </c>
      <c r="AL16" s="33">
        <v>15</v>
      </c>
    </row>
    <row r="17" spans="2:38" ht="13.15" x14ac:dyDescent="0.35">
      <c r="B17" s="37"/>
      <c r="C17" s="41" t="s">
        <v>126</v>
      </c>
      <c r="D17" s="40"/>
      <c r="E17" s="40"/>
      <c r="F17" s="40"/>
      <c r="G17" s="40"/>
      <c r="H17" s="40"/>
      <c r="I17" s="40"/>
      <c r="J17" s="40"/>
      <c r="K17" s="40"/>
      <c r="L17" s="40"/>
      <c r="M17" s="40"/>
      <c r="N17" s="40"/>
      <c r="O17" s="40"/>
      <c r="P17" s="40"/>
      <c r="Q17" s="40"/>
      <c r="R17" s="40"/>
      <c r="S17" s="40"/>
      <c r="T17" s="40"/>
      <c r="U17" s="40"/>
      <c r="V17" s="40"/>
      <c r="W17" s="40"/>
      <c r="X17" s="40"/>
      <c r="Y17" s="40"/>
      <c r="Z17" s="38"/>
      <c r="AC17" s="33" t="s">
        <v>127</v>
      </c>
      <c r="AD17" s="33" t="s">
        <v>128</v>
      </c>
      <c r="AG17" s="33" t="s">
        <v>129</v>
      </c>
      <c r="AL17" s="33">
        <v>20</v>
      </c>
    </row>
    <row r="18" spans="2:38" ht="12.75" customHeight="1" x14ac:dyDescent="0.35">
      <c r="B18" s="43"/>
      <c r="Z18" s="44"/>
    </row>
    <row r="19" spans="2:38" ht="12.75" customHeight="1" x14ac:dyDescent="0.35">
      <c r="B19" s="43"/>
      <c r="C19" s="472" t="s">
        <v>131</v>
      </c>
      <c r="D19" s="472"/>
      <c r="E19" s="472"/>
      <c r="F19" s="472"/>
      <c r="Z19" s="44"/>
    </row>
    <row r="20" spans="2:38" ht="12.75" customHeight="1" x14ac:dyDescent="0.35">
      <c r="B20" s="43"/>
      <c r="C20" s="472"/>
      <c r="D20" s="472"/>
      <c r="E20" s="472"/>
      <c r="F20" s="472"/>
      <c r="Z20" s="44"/>
    </row>
    <row r="21" spans="2:38" ht="12.75" customHeight="1" x14ac:dyDescent="0.35">
      <c r="B21" s="43"/>
      <c r="C21" s="477" t="s">
        <v>132</v>
      </c>
      <c r="D21" s="478"/>
      <c r="E21" s="478"/>
      <c r="F21" s="478"/>
      <c r="G21" s="478"/>
      <c r="H21" s="478"/>
      <c r="I21" s="478"/>
      <c r="J21" s="478"/>
      <c r="K21" s="478"/>
      <c r="L21" s="478"/>
      <c r="M21" s="479"/>
      <c r="N21" s="483"/>
      <c r="O21" s="483"/>
      <c r="P21" s="483"/>
      <c r="Z21" s="44"/>
    </row>
    <row r="22" spans="2:38" ht="12.75" customHeight="1" x14ac:dyDescent="0.35">
      <c r="B22" s="43"/>
      <c r="C22" s="480"/>
      <c r="D22" s="481"/>
      <c r="E22" s="481"/>
      <c r="F22" s="481"/>
      <c r="G22" s="481"/>
      <c r="H22" s="481"/>
      <c r="I22" s="481"/>
      <c r="J22" s="481"/>
      <c r="K22" s="481"/>
      <c r="L22" s="481"/>
      <c r="M22" s="482"/>
      <c r="N22" s="483"/>
      <c r="O22" s="483"/>
      <c r="P22" s="483"/>
      <c r="Z22" s="44"/>
    </row>
    <row r="23" spans="2:38" ht="12.75" customHeight="1" x14ac:dyDescent="0.35">
      <c r="B23" s="43"/>
      <c r="C23" s="477" t="s">
        <v>133</v>
      </c>
      <c r="D23" s="478"/>
      <c r="E23" s="478"/>
      <c r="F23" s="478"/>
      <c r="G23" s="478"/>
      <c r="H23" s="478"/>
      <c r="I23" s="478"/>
      <c r="J23" s="478"/>
      <c r="K23" s="478"/>
      <c r="L23" s="478"/>
      <c r="M23" s="479"/>
      <c r="N23" s="471"/>
      <c r="O23" s="471"/>
      <c r="P23" s="471"/>
      <c r="Q23" s="471"/>
      <c r="R23" s="471"/>
      <c r="S23" s="471"/>
      <c r="T23" s="471"/>
      <c r="U23" s="471"/>
      <c r="V23" s="471"/>
      <c r="W23" s="471"/>
      <c r="X23" s="471"/>
      <c r="Y23" s="471"/>
      <c r="Z23" s="44"/>
    </row>
    <row r="24" spans="2:38" ht="18" customHeight="1" x14ac:dyDescent="0.35">
      <c r="B24" s="43"/>
      <c r="C24" s="480"/>
      <c r="D24" s="481"/>
      <c r="E24" s="481"/>
      <c r="F24" s="481"/>
      <c r="G24" s="481"/>
      <c r="H24" s="481"/>
      <c r="I24" s="481"/>
      <c r="J24" s="481"/>
      <c r="K24" s="481"/>
      <c r="L24" s="481"/>
      <c r="M24" s="482"/>
      <c r="N24" s="471"/>
      <c r="O24" s="471"/>
      <c r="P24" s="471"/>
      <c r="Q24" s="471"/>
      <c r="R24" s="471"/>
      <c r="S24" s="471"/>
      <c r="T24" s="471"/>
      <c r="U24" s="471"/>
      <c r="V24" s="471"/>
      <c r="W24" s="471"/>
      <c r="X24" s="471"/>
      <c r="Y24" s="471"/>
      <c r="Z24" s="44"/>
    </row>
    <row r="25" spans="2:38" ht="12.75" customHeight="1" x14ac:dyDescent="0.35">
      <c r="B25" s="43"/>
      <c r="C25" s="491" t="s">
        <v>134</v>
      </c>
      <c r="D25" s="491"/>
      <c r="E25" s="491"/>
      <c r="F25" s="491"/>
      <c r="G25" s="491"/>
      <c r="H25" s="491"/>
      <c r="I25" s="491"/>
      <c r="J25" s="492"/>
      <c r="K25" s="492"/>
      <c r="L25" s="492"/>
      <c r="M25" s="492"/>
      <c r="N25" s="492"/>
      <c r="O25" s="492"/>
      <c r="Z25" s="44"/>
    </row>
    <row r="26" spans="2:38" ht="12.75" customHeight="1" x14ac:dyDescent="0.35">
      <c r="B26" s="43"/>
      <c r="C26" s="491"/>
      <c r="D26" s="491"/>
      <c r="E26" s="491"/>
      <c r="F26" s="491"/>
      <c r="G26" s="491"/>
      <c r="H26" s="491"/>
      <c r="I26" s="491"/>
      <c r="J26" s="492"/>
      <c r="K26" s="492"/>
      <c r="L26" s="492"/>
      <c r="M26" s="492"/>
      <c r="N26" s="492"/>
      <c r="O26" s="492"/>
      <c r="Z26" s="44"/>
    </row>
    <row r="27" spans="2:38" ht="12.75" customHeight="1" x14ac:dyDescent="0.35">
      <c r="B27" s="43"/>
      <c r="C27" s="45"/>
      <c r="D27" s="45"/>
      <c r="E27" s="45"/>
      <c r="F27" s="45"/>
      <c r="G27" s="45"/>
      <c r="H27" s="45"/>
      <c r="I27" s="45"/>
      <c r="Z27" s="44"/>
    </row>
    <row r="28" spans="2:38" ht="12.75" customHeight="1" x14ac:dyDescent="0.35">
      <c r="B28" s="43"/>
      <c r="C28" s="491" t="s">
        <v>444</v>
      </c>
      <c r="D28" s="491"/>
      <c r="E28" s="491"/>
      <c r="F28" s="491"/>
      <c r="G28" s="491"/>
      <c r="H28" s="491"/>
      <c r="I28" s="491"/>
      <c r="J28" s="491"/>
      <c r="K28" s="491"/>
      <c r="L28" s="491"/>
      <c r="M28" s="491"/>
      <c r="N28" s="491"/>
      <c r="O28" s="491"/>
      <c r="P28" s="491"/>
      <c r="Q28" s="491"/>
      <c r="R28" s="491"/>
      <c r="S28" s="491"/>
      <c r="T28" s="491"/>
      <c r="U28" s="491"/>
      <c r="V28" s="491"/>
      <c r="W28" s="491"/>
      <c r="X28" s="491"/>
      <c r="Z28" s="44"/>
    </row>
    <row r="29" spans="2:38" ht="12.75" customHeight="1" x14ac:dyDescent="0.35">
      <c r="B29" s="43"/>
      <c r="C29" s="493"/>
      <c r="D29" s="493"/>
      <c r="E29" s="493"/>
      <c r="F29" s="493"/>
      <c r="G29" s="493"/>
      <c r="H29" s="493"/>
      <c r="I29" s="493"/>
      <c r="J29" s="493"/>
      <c r="K29" s="493"/>
      <c r="L29" s="493"/>
      <c r="M29" s="493"/>
      <c r="N29" s="493"/>
      <c r="O29" s="493"/>
      <c r="P29" s="493"/>
      <c r="Q29" s="493"/>
      <c r="R29" s="493"/>
      <c r="S29" s="493"/>
      <c r="T29" s="493"/>
      <c r="U29" s="493"/>
      <c r="V29" s="493"/>
      <c r="W29" s="493"/>
      <c r="X29" s="493"/>
      <c r="Y29" s="46"/>
      <c r="Z29" s="44"/>
    </row>
    <row r="30" spans="2:38" x14ac:dyDescent="0.35">
      <c r="B30" s="43"/>
      <c r="C30" s="494"/>
      <c r="D30" s="494"/>
      <c r="E30" s="494"/>
      <c r="F30" s="494"/>
      <c r="G30" s="494"/>
      <c r="H30" s="494"/>
      <c r="I30" s="494"/>
      <c r="J30" s="494"/>
      <c r="K30" s="494"/>
      <c r="L30" s="494"/>
      <c r="M30" s="494"/>
      <c r="N30" s="494"/>
      <c r="O30" s="494"/>
      <c r="P30" s="494"/>
      <c r="Q30" s="494"/>
      <c r="R30" s="494"/>
      <c r="S30" s="494"/>
      <c r="T30" s="494"/>
      <c r="U30" s="494"/>
      <c r="V30" s="494"/>
      <c r="W30" s="494"/>
      <c r="X30" s="494"/>
      <c r="Y30" s="494"/>
      <c r="Z30" s="44"/>
    </row>
    <row r="31" spans="2:38" ht="12.75" customHeight="1" x14ac:dyDescent="0.35">
      <c r="B31" s="43"/>
      <c r="C31" s="494"/>
      <c r="D31" s="494"/>
      <c r="E31" s="494"/>
      <c r="F31" s="494"/>
      <c r="G31" s="494"/>
      <c r="H31" s="494"/>
      <c r="I31" s="494"/>
      <c r="J31" s="494"/>
      <c r="K31" s="494"/>
      <c r="L31" s="494"/>
      <c r="M31" s="494"/>
      <c r="N31" s="494"/>
      <c r="O31" s="494"/>
      <c r="P31" s="494"/>
      <c r="Q31" s="494"/>
      <c r="R31" s="494"/>
      <c r="S31" s="494"/>
      <c r="T31" s="494"/>
      <c r="U31" s="494"/>
      <c r="V31" s="494"/>
      <c r="W31" s="494"/>
      <c r="X31" s="494"/>
      <c r="Y31" s="494"/>
      <c r="Z31" s="44"/>
    </row>
    <row r="32" spans="2:38" ht="12.75" customHeight="1" x14ac:dyDescent="0.35">
      <c r="B32" s="43"/>
      <c r="C32" s="494"/>
      <c r="D32" s="494"/>
      <c r="E32" s="494"/>
      <c r="F32" s="494"/>
      <c r="G32" s="494"/>
      <c r="H32" s="494"/>
      <c r="I32" s="494"/>
      <c r="J32" s="494"/>
      <c r="K32" s="494"/>
      <c r="L32" s="494"/>
      <c r="M32" s="494"/>
      <c r="N32" s="494"/>
      <c r="O32" s="494"/>
      <c r="P32" s="494"/>
      <c r="Q32" s="494"/>
      <c r="R32" s="494"/>
      <c r="S32" s="494"/>
      <c r="T32" s="494"/>
      <c r="U32" s="494"/>
      <c r="V32" s="494"/>
      <c r="W32" s="494"/>
      <c r="X32" s="494"/>
      <c r="Y32" s="494"/>
      <c r="Z32" s="44"/>
    </row>
    <row r="33" spans="2:35" x14ac:dyDescent="0.35">
      <c r="B33" s="43"/>
      <c r="C33" s="494"/>
      <c r="D33" s="494"/>
      <c r="E33" s="494"/>
      <c r="F33" s="494"/>
      <c r="G33" s="494"/>
      <c r="H33" s="494"/>
      <c r="I33" s="494"/>
      <c r="J33" s="494"/>
      <c r="K33" s="494"/>
      <c r="L33" s="494"/>
      <c r="M33" s="494"/>
      <c r="N33" s="494"/>
      <c r="O33" s="494"/>
      <c r="P33" s="494"/>
      <c r="Q33" s="494"/>
      <c r="R33" s="494"/>
      <c r="S33" s="494"/>
      <c r="T33" s="494"/>
      <c r="U33" s="494"/>
      <c r="V33" s="494"/>
      <c r="W33" s="494"/>
      <c r="X33" s="494"/>
      <c r="Y33" s="494"/>
      <c r="Z33" s="44"/>
    </row>
    <row r="34" spans="2:35" x14ac:dyDescent="0.35">
      <c r="B34" s="43"/>
      <c r="C34" s="494"/>
      <c r="D34" s="494"/>
      <c r="E34" s="494"/>
      <c r="F34" s="494"/>
      <c r="G34" s="494"/>
      <c r="H34" s="494"/>
      <c r="I34" s="494"/>
      <c r="J34" s="494"/>
      <c r="K34" s="494"/>
      <c r="L34" s="494"/>
      <c r="M34" s="494"/>
      <c r="N34" s="494"/>
      <c r="O34" s="494"/>
      <c r="P34" s="494"/>
      <c r="Q34" s="494"/>
      <c r="R34" s="494"/>
      <c r="S34" s="494"/>
      <c r="T34" s="494"/>
      <c r="U34" s="494"/>
      <c r="V34" s="494"/>
      <c r="W34" s="494"/>
      <c r="X34" s="494"/>
      <c r="Y34" s="494"/>
      <c r="Z34" s="44"/>
    </row>
    <row r="35" spans="2:35" ht="12.75" customHeight="1" x14ac:dyDescent="0.35">
      <c r="B35" s="43"/>
      <c r="C35" s="494"/>
      <c r="D35" s="494"/>
      <c r="E35" s="494"/>
      <c r="F35" s="494"/>
      <c r="G35" s="494"/>
      <c r="H35" s="494"/>
      <c r="I35" s="494"/>
      <c r="J35" s="494"/>
      <c r="K35" s="494"/>
      <c r="L35" s="494"/>
      <c r="M35" s="494"/>
      <c r="N35" s="494"/>
      <c r="O35" s="494"/>
      <c r="P35" s="494"/>
      <c r="Q35" s="494"/>
      <c r="R35" s="494"/>
      <c r="S35" s="494"/>
      <c r="T35" s="494"/>
      <c r="U35" s="494"/>
      <c r="V35" s="494"/>
      <c r="W35" s="494"/>
      <c r="X35" s="494"/>
      <c r="Y35" s="494"/>
      <c r="Z35" s="44"/>
    </row>
    <row r="36" spans="2:35" ht="12.75" customHeight="1" x14ac:dyDescent="0.35">
      <c r="B36" s="43"/>
      <c r="C36" s="494"/>
      <c r="D36" s="494"/>
      <c r="E36" s="494"/>
      <c r="F36" s="494"/>
      <c r="G36" s="494"/>
      <c r="H36" s="494"/>
      <c r="I36" s="494"/>
      <c r="J36" s="494"/>
      <c r="K36" s="494"/>
      <c r="L36" s="494"/>
      <c r="M36" s="494"/>
      <c r="N36" s="494"/>
      <c r="O36" s="494"/>
      <c r="P36" s="494"/>
      <c r="Q36" s="494"/>
      <c r="R36" s="494"/>
      <c r="S36" s="494"/>
      <c r="T36" s="494"/>
      <c r="U36" s="494"/>
      <c r="V36" s="494"/>
      <c r="W36" s="494"/>
      <c r="X36" s="494"/>
      <c r="Y36" s="494"/>
      <c r="Z36" s="44"/>
    </row>
    <row r="37" spans="2:35" ht="12.75" customHeight="1" x14ac:dyDescent="0.35">
      <c r="B37" s="43"/>
      <c r="C37" s="494"/>
      <c r="D37" s="494"/>
      <c r="E37" s="494"/>
      <c r="F37" s="494"/>
      <c r="G37" s="494"/>
      <c r="H37" s="494"/>
      <c r="I37" s="494"/>
      <c r="J37" s="494"/>
      <c r="K37" s="494"/>
      <c r="L37" s="494"/>
      <c r="M37" s="494"/>
      <c r="N37" s="494"/>
      <c r="O37" s="494"/>
      <c r="P37" s="494"/>
      <c r="Q37" s="494"/>
      <c r="R37" s="494"/>
      <c r="S37" s="494"/>
      <c r="T37" s="494"/>
      <c r="U37" s="494"/>
      <c r="V37" s="494"/>
      <c r="W37" s="494"/>
      <c r="X37" s="494"/>
      <c r="Y37" s="494"/>
      <c r="Z37" s="44"/>
    </row>
    <row r="38" spans="2:35" ht="12.75" customHeight="1" x14ac:dyDescent="0.35">
      <c r="B38" s="43"/>
      <c r="C38" s="494"/>
      <c r="D38" s="494"/>
      <c r="E38" s="494"/>
      <c r="F38" s="494"/>
      <c r="G38" s="494"/>
      <c r="H38" s="494"/>
      <c r="I38" s="494"/>
      <c r="J38" s="494"/>
      <c r="K38" s="494"/>
      <c r="L38" s="494"/>
      <c r="M38" s="494"/>
      <c r="N38" s="494"/>
      <c r="O38" s="494"/>
      <c r="P38" s="494"/>
      <c r="Q38" s="494"/>
      <c r="R38" s="494"/>
      <c r="S38" s="494"/>
      <c r="T38" s="494"/>
      <c r="U38" s="494"/>
      <c r="V38" s="494"/>
      <c r="W38" s="494"/>
      <c r="X38" s="494"/>
      <c r="Y38" s="494"/>
      <c r="Z38" s="44"/>
    </row>
    <row r="39" spans="2:35" ht="12.75" customHeight="1" x14ac:dyDescent="0.35">
      <c r="B39" s="43"/>
      <c r="C39" s="494"/>
      <c r="D39" s="494"/>
      <c r="E39" s="494"/>
      <c r="F39" s="494"/>
      <c r="G39" s="494"/>
      <c r="H39" s="494"/>
      <c r="I39" s="494"/>
      <c r="J39" s="494"/>
      <c r="K39" s="494"/>
      <c r="L39" s="494"/>
      <c r="M39" s="494"/>
      <c r="N39" s="494"/>
      <c r="O39" s="494"/>
      <c r="P39" s="494"/>
      <c r="Q39" s="494"/>
      <c r="R39" s="494"/>
      <c r="S39" s="494"/>
      <c r="T39" s="494"/>
      <c r="U39" s="494"/>
      <c r="V39" s="494"/>
      <c r="W39" s="494"/>
      <c r="X39" s="494"/>
      <c r="Y39" s="494"/>
      <c r="Z39" s="44"/>
    </row>
    <row r="40" spans="2:35" ht="12.75" customHeight="1" x14ac:dyDescent="0.35">
      <c r="B40" s="43"/>
      <c r="C40" s="494"/>
      <c r="D40" s="494"/>
      <c r="E40" s="494"/>
      <c r="F40" s="494"/>
      <c r="G40" s="494"/>
      <c r="H40" s="494"/>
      <c r="I40" s="494"/>
      <c r="J40" s="494"/>
      <c r="K40" s="494"/>
      <c r="L40" s="494"/>
      <c r="M40" s="494"/>
      <c r="N40" s="494"/>
      <c r="O40" s="494"/>
      <c r="P40" s="494"/>
      <c r="Q40" s="494"/>
      <c r="R40" s="494"/>
      <c r="S40" s="494"/>
      <c r="T40" s="494"/>
      <c r="U40" s="494"/>
      <c r="V40" s="494"/>
      <c r="W40" s="494"/>
      <c r="X40" s="494"/>
      <c r="Y40" s="494"/>
      <c r="Z40" s="44"/>
    </row>
    <row r="41" spans="2:35" ht="12.75" customHeight="1" x14ac:dyDescent="0.35">
      <c r="B41" s="43"/>
      <c r="C41" s="494"/>
      <c r="D41" s="494"/>
      <c r="E41" s="494"/>
      <c r="F41" s="494"/>
      <c r="G41" s="494"/>
      <c r="H41" s="494"/>
      <c r="I41" s="494"/>
      <c r="J41" s="494"/>
      <c r="K41" s="494"/>
      <c r="L41" s="494"/>
      <c r="M41" s="494"/>
      <c r="N41" s="494"/>
      <c r="O41" s="494"/>
      <c r="P41" s="494"/>
      <c r="Q41" s="494"/>
      <c r="R41" s="494"/>
      <c r="S41" s="494"/>
      <c r="T41" s="494"/>
      <c r="U41" s="494"/>
      <c r="V41" s="494"/>
      <c r="W41" s="494"/>
      <c r="X41" s="494"/>
      <c r="Y41" s="494"/>
      <c r="Z41" s="44"/>
    </row>
    <row r="42" spans="2:35" ht="12.75" customHeight="1" x14ac:dyDescent="0.35">
      <c r="B42" s="43"/>
      <c r="C42" s="494"/>
      <c r="D42" s="494"/>
      <c r="E42" s="494"/>
      <c r="F42" s="494"/>
      <c r="G42" s="494"/>
      <c r="H42" s="494"/>
      <c r="I42" s="494"/>
      <c r="J42" s="494"/>
      <c r="K42" s="494"/>
      <c r="L42" s="494"/>
      <c r="M42" s="494"/>
      <c r="N42" s="494"/>
      <c r="O42" s="494"/>
      <c r="P42" s="494"/>
      <c r="Q42" s="494"/>
      <c r="R42" s="494"/>
      <c r="S42" s="494"/>
      <c r="T42" s="494"/>
      <c r="U42" s="494"/>
      <c r="V42" s="494"/>
      <c r="W42" s="494"/>
      <c r="X42" s="494"/>
      <c r="Y42" s="494"/>
      <c r="Z42" s="44"/>
    </row>
    <row r="43" spans="2:35" ht="12.75" customHeight="1" x14ac:dyDescent="0.35">
      <c r="B43" s="43"/>
      <c r="C43" s="494"/>
      <c r="D43" s="494"/>
      <c r="E43" s="494"/>
      <c r="F43" s="494"/>
      <c r="G43" s="494"/>
      <c r="H43" s="494"/>
      <c r="I43" s="494"/>
      <c r="J43" s="494"/>
      <c r="K43" s="494"/>
      <c r="L43" s="494"/>
      <c r="M43" s="494"/>
      <c r="N43" s="494"/>
      <c r="O43" s="494"/>
      <c r="P43" s="494"/>
      <c r="Q43" s="494"/>
      <c r="R43" s="494"/>
      <c r="S43" s="494"/>
      <c r="T43" s="494"/>
      <c r="U43" s="494"/>
      <c r="V43" s="494"/>
      <c r="W43" s="494"/>
      <c r="X43" s="494"/>
      <c r="Y43" s="494"/>
      <c r="Z43" s="44"/>
    </row>
    <row r="44" spans="2:35" ht="12.75" customHeight="1" x14ac:dyDescent="0.35">
      <c r="B44" s="43"/>
      <c r="C44" s="494"/>
      <c r="D44" s="494"/>
      <c r="E44" s="494"/>
      <c r="F44" s="494"/>
      <c r="G44" s="494"/>
      <c r="H44" s="494"/>
      <c r="I44" s="494"/>
      <c r="J44" s="494"/>
      <c r="K44" s="494"/>
      <c r="L44" s="494"/>
      <c r="M44" s="494"/>
      <c r="N44" s="494"/>
      <c r="O44" s="494"/>
      <c r="P44" s="494"/>
      <c r="Q44" s="494"/>
      <c r="R44" s="494"/>
      <c r="S44" s="494"/>
      <c r="T44" s="494"/>
      <c r="U44" s="494"/>
      <c r="V44" s="494"/>
      <c r="W44" s="494"/>
      <c r="X44" s="494"/>
      <c r="Y44" s="494"/>
      <c r="Z44" s="44"/>
    </row>
    <row r="45" spans="2:35" ht="12.75" customHeight="1" x14ac:dyDescent="0.35">
      <c r="B45" s="43"/>
      <c r="C45" s="45" t="s">
        <v>450</v>
      </c>
      <c r="D45" s="45"/>
      <c r="E45" s="45"/>
      <c r="F45" s="45"/>
      <c r="G45" s="45"/>
      <c r="H45" s="45"/>
      <c r="I45" s="45"/>
      <c r="J45" s="45"/>
      <c r="K45" s="45"/>
      <c r="L45" s="45"/>
      <c r="M45" s="45"/>
      <c r="N45" s="45"/>
      <c r="O45" s="45"/>
      <c r="P45" s="45"/>
      <c r="Q45" s="45"/>
      <c r="R45" s="45"/>
      <c r="S45" s="45"/>
      <c r="T45" s="45"/>
      <c r="U45" s="45"/>
      <c r="V45" s="45"/>
      <c r="W45" s="45"/>
      <c r="X45" s="45"/>
      <c r="Y45" s="45"/>
      <c r="Z45" s="44"/>
    </row>
    <row r="46" spans="2:35" ht="13.25" customHeight="1" x14ac:dyDescent="0.35">
      <c r="B46" s="43"/>
      <c r="C46" s="495" t="s">
        <v>135</v>
      </c>
      <c r="D46" s="495"/>
      <c r="E46" s="495"/>
      <c r="F46" s="495"/>
      <c r="G46" s="495"/>
      <c r="H46" s="495"/>
      <c r="I46" s="72"/>
      <c r="J46" s="72"/>
      <c r="K46" s="72"/>
      <c r="L46" s="72"/>
      <c r="M46" s="72"/>
      <c r="N46" s="72"/>
      <c r="O46" s="72"/>
      <c r="P46" s="72"/>
      <c r="Q46" s="72"/>
      <c r="R46" s="72"/>
      <c r="S46" s="72"/>
      <c r="T46" s="72"/>
      <c r="U46" s="72"/>
      <c r="V46" s="72"/>
      <c r="W46" s="72"/>
      <c r="X46" s="72"/>
      <c r="Y46" s="72"/>
      <c r="Z46" s="44"/>
      <c r="AI46" s="33" t="s">
        <v>136</v>
      </c>
    </row>
    <row r="47" spans="2:35" ht="13.25" customHeight="1" x14ac:dyDescent="0.35">
      <c r="B47" s="43"/>
      <c r="C47" s="496" t="s">
        <v>137</v>
      </c>
      <c r="D47" s="496"/>
      <c r="E47" s="496"/>
      <c r="F47" s="496"/>
      <c r="G47" s="496"/>
      <c r="H47" s="496"/>
      <c r="I47" s="496"/>
      <c r="J47" s="496"/>
      <c r="K47" s="496"/>
      <c r="L47" s="496"/>
      <c r="M47" s="496"/>
      <c r="N47" s="496"/>
      <c r="O47" s="496"/>
      <c r="P47" s="490"/>
      <c r="Q47" s="490"/>
      <c r="R47" s="73"/>
      <c r="S47" s="73"/>
      <c r="T47" s="73"/>
      <c r="U47" s="73"/>
      <c r="V47" s="73"/>
      <c r="W47" s="73"/>
      <c r="X47" s="73"/>
      <c r="Y47" s="73"/>
      <c r="Z47" s="44"/>
      <c r="AI47" s="33" t="s">
        <v>138</v>
      </c>
    </row>
    <row r="48" spans="2:35" ht="13.25" customHeight="1" x14ac:dyDescent="0.35">
      <c r="B48" s="43"/>
      <c r="C48" s="497" t="s">
        <v>139</v>
      </c>
      <c r="D48" s="497"/>
      <c r="E48" s="497"/>
      <c r="F48" s="497"/>
      <c r="G48" s="497"/>
      <c r="H48" s="497"/>
      <c r="I48" s="497"/>
      <c r="J48" s="497"/>
      <c r="K48" s="497"/>
      <c r="L48" s="497"/>
      <c r="M48" s="497"/>
      <c r="N48" s="497"/>
      <c r="O48" s="497"/>
      <c r="P48" s="497"/>
      <c r="Q48" s="497"/>
      <c r="R48" s="497"/>
      <c r="S48" s="497"/>
      <c r="T48" s="497"/>
      <c r="U48" s="497"/>
      <c r="V48" s="497"/>
      <c r="W48" s="497"/>
      <c r="X48" s="497"/>
      <c r="Y48" s="497"/>
      <c r="Z48" s="44"/>
      <c r="AI48" s="33" t="s">
        <v>140</v>
      </c>
    </row>
    <row r="49" spans="2:35" ht="13.25" customHeight="1" x14ac:dyDescent="0.35">
      <c r="B49" s="43"/>
      <c r="C49" s="497"/>
      <c r="D49" s="497"/>
      <c r="E49" s="497"/>
      <c r="F49" s="497"/>
      <c r="G49" s="497"/>
      <c r="H49" s="497"/>
      <c r="I49" s="497"/>
      <c r="J49" s="497"/>
      <c r="K49" s="497"/>
      <c r="L49" s="497"/>
      <c r="M49" s="497"/>
      <c r="N49" s="497"/>
      <c r="O49" s="497"/>
      <c r="P49" s="497"/>
      <c r="Q49" s="497"/>
      <c r="R49" s="497"/>
      <c r="S49" s="497"/>
      <c r="T49" s="497"/>
      <c r="U49" s="497"/>
      <c r="V49" s="497"/>
      <c r="W49" s="497"/>
      <c r="X49" s="497"/>
      <c r="Y49" s="497"/>
      <c r="Z49" s="44"/>
      <c r="AI49" s="33" t="s">
        <v>141</v>
      </c>
    </row>
    <row r="50" spans="2:35" ht="13.25" customHeight="1" x14ac:dyDescent="0.35">
      <c r="B50" s="43"/>
      <c r="C50" s="497"/>
      <c r="D50" s="497"/>
      <c r="E50" s="497"/>
      <c r="F50" s="497"/>
      <c r="G50" s="497"/>
      <c r="H50" s="497"/>
      <c r="I50" s="497"/>
      <c r="J50" s="497"/>
      <c r="K50" s="497"/>
      <c r="L50" s="497"/>
      <c r="M50" s="497"/>
      <c r="N50" s="497"/>
      <c r="O50" s="497"/>
      <c r="P50" s="497"/>
      <c r="Q50" s="497"/>
      <c r="R50" s="497"/>
      <c r="S50" s="497"/>
      <c r="T50" s="497"/>
      <c r="U50" s="497"/>
      <c r="V50" s="497"/>
      <c r="W50" s="497"/>
      <c r="X50" s="497"/>
      <c r="Y50" s="497"/>
      <c r="Z50" s="44"/>
      <c r="AI50" s="33" t="s">
        <v>142</v>
      </c>
    </row>
    <row r="51" spans="2:35" ht="13.25" customHeight="1" x14ac:dyDescent="0.35">
      <c r="B51" s="43"/>
      <c r="C51" s="497"/>
      <c r="D51" s="497"/>
      <c r="E51" s="497"/>
      <c r="F51" s="497"/>
      <c r="G51" s="497"/>
      <c r="H51" s="497"/>
      <c r="I51" s="497"/>
      <c r="J51" s="497"/>
      <c r="K51" s="497"/>
      <c r="L51" s="497"/>
      <c r="M51" s="497"/>
      <c r="N51" s="497"/>
      <c r="O51" s="497"/>
      <c r="P51" s="497"/>
      <c r="Q51" s="497"/>
      <c r="R51" s="497"/>
      <c r="S51" s="497"/>
      <c r="T51" s="497"/>
      <c r="U51" s="497"/>
      <c r="V51" s="497"/>
      <c r="W51" s="497"/>
      <c r="X51" s="497"/>
      <c r="Y51" s="497"/>
      <c r="Z51" s="44"/>
      <c r="AI51" s="33" t="s">
        <v>143</v>
      </c>
    </row>
    <row r="52" spans="2:35" ht="13.25" customHeight="1" x14ac:dyDescent="0.35">
      <c r="B52" s="43"/>
      <c r="C52" s="497"/>
      <c r="D52" s="497"/>
      <c r="E52" s="497"/>
      <c r="F52" s="497"/>
      <c r="G52" s="497"/>
      <c r="H52" s="497"/>
      <c r="I52" s="497"/>
      <c r="J52" s="497"/>
      <c r="K52" s="497"/>
      <c r="L52" s="497"/>
      <c r="M52" s="497"/>
      <c r="N52" s="497"/>
      <c r="O52" s="497"/>
      <c r="P52" s="497"/>
      <c r="Q52" s="497"/>
      <c r="R52" s="497"/>
      <c r="S52" s="497"/>
      <c r="T52" s="497"/>
      <c r="U52" s="497"/>
      <c r="V52" s="497"/>
      <c r="W52" s="497"/>
      <c r="X52" s="497"/>
      <c r="Y52" s="497"/>
      <c r="Z52" s="44"/>
      <c r="AI52" s="33" t="s">
        <v>144</v>
      </c>
    </row>
    <row r="53" spans="2:35" ht="13.25" customHeight="1" x14ac:dyDescent="0.35">
      <c r="B53" s="43"/>
      <c r="C53" s="72"/>
      <c r="D53" s="72"/>
      <c r="E53" s="72"/>
      <c r="F53" s="72"/>
      <c r="G53" s="72"/>
      <c r="H53" s="72"/>
      <c r="I53" s="72"/>
      <c r="J53" s="72"/>
      <c r="K53" s="72"/>
      <c r="L53" s="72"/>
      <c r="M53" s="72"/>
      <c r="N53" s="72"/>
      <c r="O53" s="72"/>
      <c r="P53" s="72"/>
      <c r="Q53" s="72"/>
      <c r="R53" s="72"/>
      <c r="S53" s="72"/>
      <c r="T53" s="72"/>
      <c r="U53" s="72"/>
      <c r="V53" s="72"/>
      <c r="W53" s="72"/>
      <c r="X53" s="72"/>
      <c r="Y53" s="72"/>
      <c r="Z53" s="44"/>
      <c r="AI53" s="33" t="s">
        <v>145</v>
      </c>
    </row>
    <row r="54" spans="2:35" ht="13.25" customHeight="1" x14ac:dyDescent="0.35">
      <c r="B54" s="43"/>
      <c r="C54" s="498" t="s">
        <v>146</v>
      </c>
      <c r="D54" s="498"/>
      <c r="E54" s="498"/>
      <c r="F54" s="498"/>
      <c r="G54" s="498"/>
      <c r="H54" s="498"/>
      <c r="I54" s="73"/>
      <c r="J54" s="73"/>
      <c r="K54" s="73"/>
      <c r="L54" s="73"/>
      <c r="M54" s="73"/>
      <c r="N54" s="73"/>
      <c r="O54" s="73"/>
      <c r="P54" s="72"/>
      <c r="Q54" s="72"/>
      <c r="R54" s="72"/>
      <c r="S54" s="72"/>
      <c r="T54" s="72"/>
      <c r="U54" s="72"/>
      <c r="V54" s="72"/>
      <c r="W54" s="72"/>
      <c r="X54" s="72"/>
      <c r="Y54" s="72"/>
      <c r="Z54" s="44"/>
      <c r="AI54" s="33" t="s">
        <v>147</v>
      </c>
    </row>
    <row r="55" spans="2:35" ht="13.25" customHeight="1" x14ac:dyDescent="0.35">
      <c r="B55" s="43"/>
      <c r="C55" s="499" t="s">
        <v>148</v>
      </c>
      <c r="D55" s="499"/>
      <c r="E55" s="499"/>
      <c r="F55" s="499"/>
      <c r="G55" s="499"/>
      <c r="H55" s="499"/>
      <c r="I55" s="499"/>
      <c r="J55" s="499"/>
      <c r="K55" s="499"/>
      <c r="L55" s="499"/>
      <c r="M55" s="499"/>
      <c r="N55" s="499"/>
      <c r="O55" s="499"/>
      <c r="P55" s="500"/>
      <c r="Q55" s="500"/>
      <c r="R55" s="500"/>
      <c r="S55" s="500"/>
      <c r="T55" s="72"/>
      <c r="U55" s="72"/>
      <c r="V55" s="72"/>
      <c r="W55" s="72"/>
      <c r="X55" s="72"/>
      <c r="Y55" s="72"/>
      <c r="Z55" s="44"/>
      <c r="AI55" s="33" t="s">
        <v>149</v>
      </c>
    </row>
    <row r="56" spans="2:35" ht="13.25" customHeight="1" x14ac:dyDescent="0.35">
      <c r="B56" s="43"/>
      <c r="C56" s="499"/>
      <c r="D56" s="499"/>
      <c r="E56" s="499"/>
      <c r="F56" s="499"/>
      <c r="G56" s="499"/>
      <c r="H56" s="499"/>
      <c r="I56" s="499"/>
      <c r="J56" s="499"/>
      <c r="K56" s="499"/>
      <c r="L56" s="499"/>
      <c r="M56" s="499"/>
      <c r="N56" s="499"/>
      <c r="O56" s="499"/>
      <c r="P56" s="500"/>
      <c r="Q56" s="500"/>
      <c r="R56" s="500"/>
      <c r="S56" s="500"/>
      <c r="T56" s="72"/>
      <c r="U56" s="72"/>
      <c r="V56" s="72"/>
      <c r="W56" s="72"/>
      <c r="X56" s="72"/>
      <c r="Y56" s="72"/>
      <c r="Z56" s="44"/>
      <c r="AI56" s="33" t="s">
        <v>150</v>
      </c>
    </row>
    <row r="57" spans="2:35" ht="13.25" customHeight="1" x14ac:dyDescent="0.35">
      <c r="B57" s="43"/>
      <c r="C57" s="72"/>
      <c r="D57" s="72"/>
      <c r="E57" s="72"/>
      <c r="F57" s="72"/>
      <c r="G57" s="72"/>
      <c r="H57" s="72"/>
      <c r="I57" s="72"/>
      <c r="J57" s="72"/>
      <c r="K57" s="72"/>
      <c r="L57" s="72"/>
      <c r="M57" s="72"/>
      <c r="N57" s="72"/>
      <c r="O57" s="72"/>
      <c r="P57" s="72"/>
      <c r="Q57" s="72"/>
      <c r="R57" s="72"/>
      <c r="S57" s="72"/>
      <c r="T57" s="72"/>
      <c r="U57" s="72"/>
      <c r="V57" s="72"/>
      <c r="W57" s="72"/>
      <c r="X57" s="72"/>
      <c r="Y57" s="72"/>
      <c r="Z57" s="44"/>
    </row>
    <row r="58" spans="2:35" ht="13.05" customHeight="1" x14ac:dyDescent="0.35">
      <c r="B58" s="43"/>
      <c r="C58" s="501" t="s">
        <v>151</v>
      </c>
      <c r="D58" s="501"/>
      <c r="E58" s="501"/>
      <c r="F58" s="501"/>
      <c r="G58" s="72"/>
      <c r="H58" s="72"/>
      <c r="I58" s="72"/>
      <c r="J58" s="72"/>
      <c r="K58" s="72"/>
      <c r="L58" s="72"/>
      <c r="M58" s="72"/>
      <c r="N58" s="72"/>
      <c r="O58" s="72"/>
      <c r="P58" s="72"/>
      <c r="Q58" s="72"/>
      <c r="R58" s="72"/>
      <c r="S58" s="72"/>
      <c r="T58" s="72"/>
      <c r="U58" s="72"/>
      <c r="V58" s="72"/>
      <c r="W58" s="72"/>
      <c r="X58" s="72"/>
      <c r="Y58" s="72"/>
      <c r="Z58" s="44"/>
    </row>
    <row r="59" spans="2:35" ht="12.75" customHeight="1" x14ac:dyDescent="0.35">
      <c r="B59" s="43"/>
      <c r="C59" s="501"/>
      <c r="D59" s="501"/>
      <c r="E59" s="501"/>
      <c r="F59" s="501"/>
      <c r="G59" s="72"/>
      <c r="H59" s="72"/>
      <c r="I59" s="72"/>
      <c r="J59" s="72"/>
      <c r="K59" s="72"/>
      <c r="L59" s="72"/>
      <c r="M59" s="72"/>
      <c r="N59" s="72"/>
      <c r="O59" s="72"/>
      <c r="P59" s="72"/>
      <c r="Q59" s="72"/>
      <c r="R59" s="72"/>
      <c r="S59" s="72"/>
      <c r="T59" s="72"/>
      <c r="U59" s="72"/>
      <c r="V59" s="72"/>
      <c r="W59" s="72"/>
      <c r="X59" s="72"/>
      <c r="Y59" s="72"/>
      <c r="Z59" s="44"/>
    </row>
    <row r="60" spans="2:35" ht="12.75" customHeight="1" x14ac:dyDescent="0.35">
      <c r="B60" s="43"/>
      <c r="C60" s="484" t="s">
        <v>152</v>
      </c>
      <c r="D60" s="485"/>
      <c r="E60" s="485"/>
      <c r="F60" s="485"/>
      <c r="G60" s="485"/>
      <c r="H60" s="485"/>
      <c r="I60" s="485"/>
      <c r="J60" s="485"/>
      <c r="K60" s="485"/>
      <c r="L60" s="485"/>
      <c r="M60" s="486"/>
      <c r="N60" s="490"/>
      <c r="O60" s="490"/>
      <c r="P60" s="490"/>
      <c r="Q60" s="72"/>
      <c r="R60" s="72"/>
      <c r="S60" s="72"/>
      <c r="T60" s="72"/>
      <c r="U60" s="72"/>
      <c r="V60" s="72"/>
      <c r="W60" s="72"/>
      <c r="X60" s="72"/>
      <c r="Y60" s="72"/>
      <c r="Z60" s="44"/>
    </row>
    <row r="61" spans="2:35" ht="12.75" customHeight="1" x14ac:dyDescent="0.35">
      <c r="B61" s="43"/>
      <c r="C61" s="487"/>
      <c r="D61" s="488"/>
      <c r="E61" s="488"/>
      <c r="F61" s="488"/>
      <c r="G61" s="488"/>
      <c r="H61" s="488"/>
      <c r="I61" s="488"/>
      <c r="J61" s="488"/>
      <c r="K61" s="488"/>
      <c r="L61" s="488"/>
      <c r="M61" s="489"/>
      <c r="N61" s="490"/>
      <c r="O61" s="490"/>
      <c r="P61" s="490"/>
      <c r="Q61" s="72"/>
      <c r="R61" s="72"/>
      <c r="S61" s="72"/>
      <c r="T61" s="72"/>
      <c r="U61" s="72"/>
      <c r="V61" s="72"/>
      <c r="W61" s="72"/>
      <c r="X61" s="72"/>
      <c r="Y61" s="72"/>
      <c r="Z61" s="44"/>
    </row>
    <row r="62" spans="2:35" ht="12.75" customHeight="1" x14ac:dyDescent="0.35">
      <c r="B62" s="37"/>
      <c r="C62" s="484" t="s">
        <v>153</v>
      </c>
      <c r="D62" s="485"/>
      <c r="E62" s="485"/>
      <c r="F62" s="485"/>
      <c r="G62" s="485"/>
      <c r="H62" s="485"/>
      <c r="I62" s="485"/>
      <c r="J62" s="485"/>
      <c r="K62" s="485"/>
      <c r="L62" s="485"/>
      <c r="M62" s="486"/>
      <c r="N62" s="501"/>
      <c r="O62" s="501"/>
      <c r="P62" s="501"/>
      <c r="Q62" s="501"/>
      <c r="R62" s="72"/>
      <c r="S62" s="72"/>
      <c r="T62" s="72"/>
      <c r="U62" s="72"/>
      <c r="V62" s="72"/>
      <c r="W62" s="72"/>
      <c r="X62" s="72"/>
      <c r="Y62" s="72"/>
      <c r="Z62" s="38"/>
    </row>
    <row r="63" spans="2:35" ht="12.75" customHeight="1" x14ac:dyDescent="0.35">
      <c r="B63" s="37"/>
      <c r="C63" s="487"/>
      <c r="D63" s="488"/>
      <c r="E63" s="488"/>
      <c r="F63" s="488"/>
      <c r="G63" s="488"/>
      <c r="H63" s="488"/>
      <c r="I63" s="488"/>
      <c r="J63" s="488"/>
      <c r="K63" s="488"/>
      <c r="L63" s="488"/>
      <c r="M63" s="489"/>
      <c r="N63" s="501"/>
      <c r="O63" s="501"/>
      <c r="P63" s="501"/>
      <c r="Q63" s="501"/>
      <c r="R63" s="72"/>
      <c r="S63" s="72"/>
      <c r="T63" s="72"/>
      <c r="U63" s="72"/>
      <c r="V63" s="72"/>
      <c r="W63" s="72"/>
      <c r="X63" s="72"/>
      <c r="Y63" s="72"/>
      <c r="Z63" s="38"/>
    </row>
    <row r="64" spans="2:35" ht="12.75" customHeight="1" x14ac:dyDescent="0.35">
      <c r="B64" s="37"/>
      <c r="Z64" s="38"/>
    </row>
    <row r="65" spans="2:26" ht="12.75" customHeight="1" x14ac:dyDescent="0.35">
      <c r="B65" s="43"/>
      <c r="C65" s="472" t="s">
        <v>154</v>
      </c>
      <c r="D65" s="472"/>
      <c r="E65" s="472"/>
      <c r="F65" s="472"/>
      <c r="G65" s="472"/>
      <c r="H65" s="472"/>
      <c r="I65" s="472"/>
      <c r="J65" s="472"/>
      <c r="K65" s="472"/>
      <c r="L65" s="472"/>
      <c r="M65" s="472"/>
      <c r="N65" s="472"/>
      <c r="O65" s="472"/>
      <c r="P65" s="472"/>
      <c r="Q65" s="472"/>
      <c r="R65" s="472"/>
      <c r="S65" s="472"/>
      <c r="T65" s="472"/>
      <c r="U65" s="472"/>
      <c r="V65" s="472"/>
      <c r="W65" s="472"/>
      <c r="X65" s="472"/>
      <c r="Z65" s="44"/>
    </row>
    <row r="66" spans="2:26" ht="12.75" customHeight="1" x14ac:dyDescent="0.35">
      <c r="B66" s="43"/>
      <c r="C66" s="472"/>
      <c r="D66" s="472"/>
      <c r="E66" s="472"/>
      <c r="F66" s="472"/>
      <c r="G66" s="472"/>
      <c r="H66" s="472"/>
      <c r="I66" s="472"/>
      <c r="J66" s="472"/>
      <c r="K66" s="472"/>
      <c r="L66" s="472"/>
      <c r="M66" s="472"/>
      <c r="N66" s="472"/>
      <c r="O66" s="472"/>
      <c r="P66" s="472"/>
      <c r="Q66" s="472"/>
      <c r="R66" s="472"/>
      <c r="S66" s="472"/>
      <c r="T66" s="472"/>
      <c r="U66" s="472"/>
      <c r="V66" s="472"/>
      <c r="W66" s="472"/>
      <c r="X66" s="472"/>
      <c r="Z66" s="44"/>
    </row>
    <row r="67" spans="2:26" ht="12.75" customHeight="1" x14ac:dyDescent="0.35">
      <c r="B67" s="43"/>
      <c r="C67" s="45"/>
      <c r="D67" s="45"/>
      <c r="E67" s="45"/>
      <c r="F67" s="45"/>
      <c r="G67" s="45"/>
      <c r="H67" s="45"/>
      <c r="I67" s="45"/>
      <c r="J67" s="45"/>
      <c r="K67" s="45"/>
      <c r="L67" s="45"/>
      <c r="M67" s="45"/>
      <c r="N67" s="45"/>
      <c r="O67" s="45"/>
      <c r="P67" s="45"/>
      <c r="Q67" s="45"/>
      <c r="R67" s="45"/>
      <c r="S67" s="45"/>
      <c r="T67" s="45"/>
      <c r="U67" s="45"/>
      <c r="V67" s="45"/>
      <c r="W67" s="45"/>
      <c r="X67" s="45"/>
      <c r="Z67" s="44"/>
    </row>
    <row r="68" spans="2:26" ht="12.75" customHeight="1" x14ac:dyDescent="0.35">
      <c r="B68" s="43"/>
      <c r="C68" s="46"/>
      <c r="D68" s="46"/>
      <c r="E68" s="46"/>
      <c r="F68" s="46"/>
      <c r="G68" s="46"/>
      <c r="H68" s="46"/>
      <c r="I68" s="46"/>
      <c r="J68" s="46"/>
      <c r="K68" s="46"/>
      <c r="L68" s="46"/>
      <c r="M68" s="46"/>
      <c r="N68" s="46"/>
      <c r="O68" s="46"/>
      <c r="P68" s="46"/>
      <c r="Q68" s="46"/>
      <c r="R68" s="46"/>
      <c r="S68" s="46"/>
      <c r="T68" s="46"/>
      <c r="U68" s="46"/>
      <c r="V68" s="46"/>
      <c r="W68" s="46"/>
      <c r="X68" s="46"/>
      <c r="Y68" s="46"/>
      <c r="Z68" s="44"/>
    </row>
    <row r="69" spans="2:26" ht="15.75" customHeight="1" x14ac:dyDescent="0.35">
      <c r="B69" s="43"/>
      <c r="C69" s="502" t="s">
        <v>390</v>
      </c>
      <c r="D69" s="502"/>
      <c r="E69" s="502"/>
      <c r="F69" s="502"/>
      <c r="G69" s="502"/>
      <c r="H69" s="502"/>
      <c r="I69" s="502"/>
      <c r="J69" s="502"/>
      <c r="K69" s="502"/>
      <c r="L69" s="502"/>
      <c r="M69" s="502"/>
      <c r="N69" s="502"/>
      <c r="O69" s="502"/>
      <c r="P69" s="502"/>
      <c r="Q69" s="502"/>
      <c r="R69" s="502"/>
      <c r="S69" s="502"/>
      <c r="T69" s="502"/>
      <c r="U69" s="502"/>
      <c r="V69" s="502"/>
      <c r="W69" s="502"/>
      <c r="X69" s="502"/>
      <c r="Y69" s="502"/>
      <c r="Z69" s="44"/>
    </row>
    <row r="70" spans="2:26" ht="16.5" customHeight="1" x14ac:dyDescent="0.35">
      <c r="B70" s="37"/>
      <c r="C70" s="502"/>
      <c r="D70" s="502"/>
      <c r="E70" s="502"/>
      <c r="F70" s="502"/>
      <c r="G70" s="502"/>
      <c r="H70" s="502"/>
      <c r="I70" s="502"/>
      <c r="J70" s="502"/>
      <c r="K70" s="502"/>
      <c r="L70" s="502"/>
      <c r="M70" s="502"/>
      <c r="N70" s="502"/>
      <c r="O70" s="502"/>
      <c r="P70" s="502"/>
      <c r="Q70" s="502"/>
      <c r="R70" s="502"/>
      <c r="S70" s="502"/>
      <c r="T70" s="502"/>
      <c r="U70" s="502"/>
      <c r="V70" s="502"/>
      <c r="W70" s="502"/>
      <c r="X70" s="502"/>
      <c r="Y70" s="502"/>
      <c r="Z70" s="44"/>
    </row>
    <row r="71" spans="2:26" x14ac:dyDescent="0.35">
      <c r="B71" s="37"/>
      <c r="C71" s="503" t="s">
        <v>389</v>
      </c>
      <c r="D71" s="504"/>
      <c r="E71" s="504"/>
      <c r="F71" s="505"/>
      <c r="G71" s="512" t="s">
        <v>445</v>
      </c>
      <c r="H71" s="513"/>
      <c r="I71" s="513"/>
      <c r="J71" s="513"/>
      <c r="K71" s="513"/>
      <c r="L71" s="513"/>
      <c r="M71" s="513"/>
      <c r="N71" s="513"/>
      <c r="O71" s="513"/>
      <c r="P71" s="513"/>
      <c r="Q71" s="513"/>
      <c r="R71" s="513"/>
      <c r="S71" s="513"/>
      <c r="T71" s="514"/>
      <c r="U71" s="514"/>
      <c r="V71" s="514"/>
      <c r="W71" s="514"/>
      <c r="X71" s="514"/>
      <c r="Y71" s="515"/>
      <c r="Z71" s="38"/>
    </row>
    <row r="72" spans="2:26" x14ac:dyDescent="0.35">
      <c r="B72" s="43"/>
      <c r="C72" s="506"/>
      <c r="D72" s="507"/>
      <c r="E72" s="507"/>
      <c r="F72" s="508"/>
      <c r="G72" s="516"/>
      <c r="H72" s="517"/>
      <c r="I72" s="517"/>
      <c r="J72" s="517"/>
      <c r="K72" s="517"/>
      <c r="L72" s="517"/>
      <c r="M72" s="517"/>
      <c r="N72" s="517"/>
      <c r="O72" s="517"/>
      <c r="P72" s="517"/>
      <c r="Q72" s="517"/>
      <c r="R72" s="517"/>
      <c r="S72" s="517"/>
      <c r="T72" s="518"/>
      <c r="U72" s="518"/>
      <c r="V72" s="518"/>
      <c r="W72" s="518"/>
      <c r="X72" s="518"/>
      <c r="Y72" s="519"/>
      <c r="Z72" s="44"/>
    </row>
    <row r="73" spans="2:26" x14ac:dyDescent="0.35">
      <c r="B73" s="43"/>
      <c r="C73" s="506"/>
      <c r="D73" s="507"/>
      <c r="E73" s="507"/>
      <c r="F73" s="508"/>
      <c r="G73" s="516"/>
      <c r="H73" s="517"/>
      <c r="I73" s="517"/>
      <c r="J73" s="517"/>
      <c r="K73" s="517"/>
      <c r="L73" s="517"/>
      <c r="M73" s="517"/>
      <c r="N73" s="517"/>
      <c r="O73" s="517"/>
      <c r="P73" s="517"/>
      <c r="Q73" s="517"/>
      <c r="R73" s="517"/>
      <c r="S73" s="517"/>
      <c r="T73" s="518"/>
      <c r="U73" s="518"/>
      <c r="V73" s="518"/>
      <c r="W73" s="518"/>
      <c r="X73" s="518"/>
      <c r="Y73" s="519"/>
      <c r="Z73" s="44"/>
    </row>
    <row r="74" spans="2:26" x14ac:dyDescent="0.35">
      <c r="B74" s="43"/>
      <c r="C74" s="509"/>
      <c r="D74" s="510"/>
      <c r="E74" s="510"/>
      <c r="F74" s="511"/>
      <c r="G74" s="520"/>
      <c r="H74" s="521"/>
      <c r="I74" s="521"/>
      <c r="J74" s="521"/>
      <c r="K74" s="521"/>
      <c r="L74" s="521"/>
      <c r="M74" s="521"/>
      <c r="N74" s="521"/>
      <c r="O74" s="521"/>
      <c r="P74" s="521"/>
      <c r="Q74" s="521"/>
      <c r="R74" s="521"/>
      <c r="S74" s="521"/>
      <c r="T74" s="522"/>
      <c r="U74" s="522"/>
      <c r="V74" s="522"/>
      <c r="W74" s="522"/>
      <c r="X74" s="522"/>
      <c r="Y74" s="523"/>
      <c r="Z74" s="44"/>
    </row>
    <row r="75" spans="2:26" ht="12.75" customHeight="1" x14ac:dyDescent="0.35">
      <c r="B75" s="43"/>
      <c r="C75" s="538"/>
      <c r="D75" s="538"/>
      <c r="E75" s="538"/>
      <c r="F75" s="538"/>
      <c r="G75" s="524"/>
      <c r="H75" s="525"/>
      <c r="I75" s="525"/>
      <c r="J75" s="525"/>
      <c r="K75" s="525"/>
      <c r="L75" s="525"/>
      <c r="M75" s="525"/>
      <c r="N75" s="525"/>
      <c r="O75" s="525"/>
      <c r="P75" s="525"/>
      <c r="Q75" s="525"/>
      <c r="R75" s="525"/>
      <c r="S75" s="525"/>
      <c r="T75" s="526"/>
      <c r="U75" s="526"/>
      <c r="V75" s="526"/>
      <c r="W75" s="526"/>
      <c r="X75" s="526"/>
      <c r="Y75" s="527"/>
      <c r="Z75" s="44"/>
    </row>
    <row r="76" spans="2:26" x14ac:dyDescent="0.35">
      <c r="B76" s="43"/>
      <c r="C76" s="538"/>
      <c r="D76" s="538"/>
      <c r="E76" s="538"/>
      <c r="F76" s="538"/>
      <c r="G76" s="528"/>
      <c r="H76" s="529"/>
      <c r="I76" s="529"/>
      <c r="J76" s="529"/>
      <c r="K76" s="529"/>
      <c r="L76" s="529"/>
      <c r="M76" s="529"/>
      <c r="N76" s="529"/>
      <c r="O76" s="529"/>
      <c r="P76" s="529"/>
      <c r="Q76" s="529"/>
      <c r="R76" s="529"/>
      <c r="S76" s="529"/>
      <c r="T76" s="530"/>
      <c r="U76" s="530"/>
      <c r="V76" s="530"/>
      <c r="W76" s="530"/>
      <c r="X76" s="530"/>
      <c r="Y76" s="531"/>
      <c r="Z76" s="44"/>
    </row>
    <row r="77" spans="2:26" ht="32.25" customHeight="1" x14ac:dyDescent="0.35">
      <c r="B77" s="43"/>
      <c r="C77" s="538"/>
      <c r="D77" s="538"/>
      <c r="E77" s="538"/>
      <c r="F77" s="538"/>
      <c r="G77" s="528"/>
      <c r="H77" s="529"/>
      <c r="I77" s="529"/>
      <c r="J77" s="529"/>
      <c r="K77" s="529"/>
      <c r="L77" s="529"/>
      <c r="M77" s="529"/>
      <c r="N77" s="529"/>
      <c r="O77" s="529"/>
      <c r="P77" s="529"/>
      <c r="Q77" s="529"/>
      <c r="R77" s="529"/>
      <c r="S77" s="529"/>
      <c r="T77" s="530"/>
      <c r="U77" s="530"/>
      <c r="V77" s="530"/>
      <c r="W77" s="530"/>
      <c r="X77" s="530"/>
      <c r="Y77" s="531"/>
      <c r="Z77" s="44"/>
    </row>
    <row r="78" spans="2:26" ht="21" customHeight="1" x14ac:dyDescent="0.35">
      <c r="B78" s="43"/>
      <c r="C78" s="538"/>
      <c r="D78" s="538"/>
      <c r="E78" s="538"/>
      <c r="F78" s="538"/>
      <c r="G78" s="532"/>
      <c r="H78" s="533"/>
      <c r="I78" s="533"/>
      <c r="J78" s="533"/>
      <c r="K78" s="533"/>
      <c r="L78" s="533"/>
      <c r="M78" s="533"/>
      <c r="N78" s="533"/>
      <c r="O78" s="533"/>
      <c r="P78" s="533"/>
      <c r="Q78" s="533"/>
      <c r="R78" s="533"/>
      <c r="S78" s="533"/>
      <c r="T78" s="534"/>
      <c r="U78" s="534"/>
      <c r="V78" s="534"/>
      <c r="W78" s="534"/>
      <c r="X78" s="534"/>
      <c r="Y78" s="535"/>
      <c r="Z78" s="44"/>
    </row>
    <row r="79" spans="2:26" ht="27" customHeight="1" x14ac:dyDescent="0.35">
      <c r="B79" s="43"/>
      <c r="C79" s="538"/>
      <c r="D79" s="538"/>
      <c r="E79" s="538"/>
      <c r="F79" s="538"/>
      <c r="G79" s="524"/>
      <c r="H79" s="525"/>
      <c r="I79" s="525"/>
      <c r="J79" s="525"/>
      <c r="K79" s="525"/>
      <c r="L79" s="525"/>
      <c r="M79" s="525"/>
      <c r="N79" s="525"/>
      <c r="O79" s="525"/>
      <c r="P79" s="525"/>
      <c r="Q79" s="525"/>
      <c r="R79" s="525"/>
      <c r="S79" s="525"/>
      <c r="T79" s="526"/>
      <c r="U79" s="526"/>
      <c r="V79" s="526"/>
      <c r="W79" s="526"/>
      <c r="X79" s="526"/>
      <c r="Y79" s="527"/>
      <c r="Z79" s="44"/>
    </row>
    <row r="80" spans="2:26" ht="23.25" customHeight="1" x14ac:dyDescent="0.35">
      <c r="B80" s="43"/>
      <c r="C80" s="538"/>
      <c r="D80" s="538"/>
      <c r="E80" s="538"/>
      <c r="F80" s="538"/>
      <c r="G80" s="528"/>
      <c r="H80" s="529"/>
      <c r="I80" s="529"/>
      <c r="J80" s="529"/>
      <c r="K80" s="529"/>
      <c r="L80" s="529"/>
      <c r="M80" s="529"/>
      <c r="N80" s="529"/>
      <c r="O80" s="529"/>
      <c r="P80" s="529"/>
      <c r="Q80" s="529"/>
      <c r="R80" s="529"/>
      <c r="S80" s="529"/>
      <c r="T80" s="530"/>
      <c r="U80" s="530"/>
      <c r="V80" s="530"/>
      <c r="W80" s="530"/>
      <c r="X80" s="530"/>
      <c r="Y80" s="531"/>
      <c r="Z80" s="44"/>
    </row>
    <row r="81" spans="2:26" ht="20.25" customHeight="1" x14ac:dyDescent="0.35">
      <c r="B81" s="43"/>
      <c r="C81" s="538"/>
      <c r="D81" s="538"/>
      <c r="E81" s="538"/>
      <c r="F81" s="538"/>
      <c r="G81" s="532"/>
      <c r="H81" s="533"/>
      <c r="I81" s="533"/>
      <c r="J81" s="533"/>
      <c r="K81" s="533"/>
      <c r="L81" s="533"/>
      <c r="M81" s="533"/>
      <c r="N81" s="533"/>
      <c r="O81" s="533"/>
      <c r="P81" s="533"/>
      <c r="Q81" s="533"/>
      <c r="R81" s="533"/>
      <c r="S81" s="533"/>
      <c r="T81" s="534"/>
      <c r="U81" s="534"/>
      <c r="V81" s="534"/>
      <c r="W81" s="534"/>
      <c r="X81" s="534"/>
      <c r="Y81" s="535"/>
      <c r="Z81" s="44"/>
    </row>
    <row r="82" spans="2:26" ht="21" customHeight="1" x14ac:dyDescent="0.35">
      <c r="B82" s="43"/>
      <c r="C82" s="537"/>
      <c r="D82" s="537"/>
      <c r="E82" s="537"/>
      <c r="F82" s="537"/>
      <c r="G82" s="524"/>
      <c r="H82" s="525"/>
      <c r="I82" s="525"/>
      <c r="J82" s="525"/>
      <c r="K82" s="525"/>
      <c r="L82" s="525"/>
      <c r="M82" s="525"/>
      <c r="N82" s="525"/>
      <c r="O82" s="525"/>
      <c r="P82" s="525"/>
      <c r="Q82" s="525"/>
      <c r="R82" s="525"/>
      <c r="S82" s="525"/>
      <c r="T82" s="526"/>
      <c r="U82" s="526"/>
      <c r="V82" s="526"/>
      <c r="W82" s="526"/>
      <c r="X82" s="526"/>
      <c r="Y82" s="527"/>
      <c r="Z82" s="44"/>
    </row>
    <row r="83" spans="2:26" ht="21" customHeight="1" x14ac:dyDescent="0.35">
      <c r="B83" s="43"/>
      <c r="C83" s="537"/>
      <c r="D83" s="537"/>
      <c r="E83" s="537"/>
      <c r="F83" s="537"/>
      <c r="G83" s="528"/>
      <c r="H83" s="529"/>
      <c r="I83" s="529"/>
      <c r="J83" s="529"/>
      <c r="K83" s="529"/>
      <c r="L83" s="529"/>
      <c r="M83" s="529"/>
      <c r="N83" s="529"/>
      <c r="O83" s="529"/>
      <c r="P83" s="529"/>
      <c r="Q83" s="529"/>
      <c r="R83" s="529"/>
      <c r="S83" s="529"/>
      <c r="T83" s="530"/>
      <c r="U83" s="530"/>
      <c r="V83" s="530"/>
      <c r="W83" s="530"/>
      <c r="X83" s="530"/>
      <c r="Y83" s="531"/>
      <c r="Z83" s="44"/>
    </row>
    <row r="84" spans="2:26" ht="22.5" customHeight="1" x14ac:dyDescent="0.35">
      <c r="B84" s="43"/>
      <c r="C84" s="537"/>
      <c r="D84" s="537"/>
      <c r="E84" s="537"/>
      <c r="F84" s="537"/>
      <c r="G84" s="528"/>
      <c r="H84" s="529"/>
      <c r="I84" s="529"/>
      <c r="J84" s="529"/>
      <c r="K84" s="529"/>
      <c r="L84" s="529"/>
      <c r="M84" s="529"/>
      <c r="N84" s="529"/>
      <c r="O84" s="529"/>
      <c r="P84" s="529"/>
      <c r="Q84" s="529"/>
      <c r="R84" s="529"/>
      <c r="S84" s="529"/>
      <c r="T84" s="530"/>
      <c r="U84" s="530"/>
      <c r="V84" s="530"/>
      <c r="W84" s="530"/>
      <c r="X84" s="530"/>
      <c r="Y84" s="531"/>
      <c r="Z84" s="44"/>
    </row>
    <row r="85" spans="2:26" ht="20.25" customHeight="1" x14ac:dyDescent="0.35">
      <c r="B85" s="43"/>
      <c r="C85" s="537"/>
      <c r="D85" s="537"/>
      <c r="E85" s="537"/>
      <c r="F85" s="537"/>
      <c r="G85" s="532"/>
      <c r="H85" s="533"/>
      <c r="I85" s="533"/>
      <c r="J85" s="533"/>
      <c r="K85" s="533"/>
      <c r="L85" s="533"/>
      <c r="M85" s="533"/>
      <c r="N85" s="533"/>
      <c r="O85" s="533"/>
      <c r="P85" s="533"/>
      <c r="Q85" s="533"/>
      <c r="R85" s="533"/>
      <c r="S85" s="533"/>
      <c r="T85" s="534"/>
      <c r="U85" s="534"/>
      <c r="V85" s="534"/>
      <c r="W85" s="534"/>
      <c r="X85" s="534"/>
      <c r="Y85" s="535"/>
      <c r="Z85" s="44"/>
    </row>
    <row r="86" spans="2:26" x14ac:dyDescent="0.35">
      <c r="B86" s="43"/>
      <c r="Z86" s="44"/>
    </row>
    <row r="87" spans="2:26" x14ac:dyDescent="0.35">
      <c r="B87" s="43"/>
      <c r="Z87" s="44"/>
    </row>
    <row r="88" spans="2:26" ht="13.15" x14ac:dyDescent="0.35">
      <c r="B88" s="43"/>
      <c r="C88" s="536" t="s">
        <v>155</v>
      </c>
      <c r="D88" s="536"/>
      <c r="E88" s="536"/>
      <c r="F88" s="536"/>
      <c r="G88" s="536"/>
      <c r="H88" s="536"/>
      <c r="I88" s="536"/>
      <c r="J88" s="536"/>
      <c r="K88" s="536"/>
      <c r="L88" s="536"/>
      <c r="M88" s="536"/>
      <c r="N88" s="536"/>
      <c r="O88" s="536"/>
      <c r="P88" s="536"/>
      <c r="Q88" s="536"/>
      <c r="R88" s="536"/>
      <c r="S88" s="536"/>
      <c r="T88" s="536"/>
      <c r="U88" s="536"/>
      <c r="V88" s="536"/>
      <c r="W88" s="536"/>
      <c r="X88" s="536"/>
      <c r="Y88" s="536"/>
      <c r="Z88" s="44"/>
    </row>
    <row r="89" spans="2:26" x14ac:dyDescent="0.35">
      <c r="B89" s="43"/>
      <c r="C89" s="539" t="s">
        <v>156</v>
      </c>
      <c r="D89" s="540"/>
      <c r="E89" s="540"/>
      <c r="F89" s="540"/>
      <c r="G89" s="540"/>
      <c r="H89" s="540"/>
      <c r="I89" s="540"/>
      <c r="J89" s="540"/>
      <c r="K89" s="540"/>
      <c r="L89" s="540"/>
      <c r="M89" s="540"/>
      <c r="N89" s="540"/>
      <c r="O89" s="540"/>
      <c r="P89" s="540"/>
      <c r="Q89" s="540"/>
      <c r="R89" s="540"/>
      <c r="S89" s="540"/>
      <c r="T89" s="540"/>
      <c r="U89" s="540"/>
      <c r="V89" s="540"/>
      <c r="W89" s="540"/>
      <c r="X89" s="540"/>
      <c r="Y89" s="541"/>
      <c r="Z89" s="44"/>
    </row>
    <row r="90" spans="2:26" x14ac:dyDescent="0.35">
      <c r="B90" s="43"/>
      <c r="C90" s="542"/>
      <c r="D90" s="543"/>
      <c r="E90" s="543"/>
      <c r="F90" s="543"/>
      <c r="G90" s="543"/>
      <c r="H90" s="543"/>
      <c r="I90" s="543"/>
      <c r="J90" s="543"/>
      <c r="K90" s="543"/>
      <c r="L90" s="543"/>
      <c r="M90" s="543"/>
      <c r="N90" s="543"/>
      <c r="O90" s="543"/>
      <c r="P90" s="543"/>
      <c r="Q90" s="543"/>
      <c r="R90" s="543"/>
      <c r="S90" s="543"/>
      <c r="T90" s="543"/>
      <c r="U90" s="543"/>
      <c r="V90" s="543"/>
      <c r="W90" s="543"/>
      <c r="X90" s="543"/>
      <c r="Y90" s="544"/>
      <c r="Z90" s="44"/>
    </row>
    <row r="91" spans="2:26" x14ac:dyDescent="0.35">
      <c r="B91" s="43"/>
      <c r="C91" s="545"/>
      <c r="D91" s="546"/>
      <c r="E91" s="546"/>
      <c r="F91" s="546"/>
      <c r="G91" s="546"/>
      <c r="H91" s="546"/>
      <c r="I91" s="546"/>
      <c r="J91" s="546"/>
      <c r="K91" s="546"/>
      <c r="L91" s="546"/>
      <c r="M91" s="546"/>
      <c r="N91" s="546"/>
      <c r="O91" s="546"/>
      <c r="P91" s="546"/>
      <c r="Q91" s="546"/>
      <c r="R91" s="546"/>
      <c r="S91" s="546"/>
      <c r="T91" s="546"/>
      <c r="U91" s="546"/>
      <c r="V91" s="546"/>
      <c r="W91" s="546"/>
      <c r="X91" s="546"/>
      <c r="Y91" s="547"/>
      <c r="Z91" s="44"/>
    </row>
    <row r="92" spans="2:26" ht="13.05" customHeight="1" x14ac:dyDescent="0.35">
      <c r="B92" s="43"/>
      <c r="C92" s="548"/>
      <c r="D92" s="549"/>
      <c r="E92" s="549"/>
      <c r="F92" s="549"/>
      <c r="G92" s="549"/>
      <c r="H92" s="549"/>
      <c r="I92" s="549"/>
      <c r="J92" s="549"/>
      <c r="K92" s="549"/>
      <c r="L92" s="549"/>
      <c r="M92" s="549"/>
      <c r="N92" s="549"/>
      <c r="O92" s="549"/>
      <c r="P92" s="549"/>
      <c r="Q92" s="549"/>
      <c r="R92" s="549"/>
      <c r="S92" s="549"/>
      <c r="T92" s="549"/>
      <c r="U92" s="549"/>
      <c r="V92" s="549"/>
      <c r="W92" s="549"/>
      <c r="X92" s="549"/>
      <c r="Y92" s="550"/>
      <c r="Z92" s="44"/>
    </row>
    <row r="93" spans="2:26" ht="13.05" customHeight="1" x14ac:dyDescent="0.35">
      <c r="B93" s="43"/>
      <c r="C93" s="548"/>
      <c r="D93" s="549"/>
      <c r="E93" s="549"/>
      <c r="F93" s="549"/>
      <c r="G93" s="549"/>
      <c r="H93" s="549"/>
      <c r="I93" s="549"/>
      <c r="J93" s="549"/>
      <c r="K93" s="549"/>
      <c r="L93" s="549"/>
      <c r="M93" s="549"/>
      <c r="N93" s="549"/>
      <c r="O93" s="549"/>
      <c r="P93" s="549"/>
      <c r="Q93" s="549"/>
      <c r="R93" s="549"/>
      <c r="S93" s="549"/>
      <c r="T93" s="549"/>
      <c r="U93" s="549"/>
      <c r="V93" s="549"/>
      <c r="W93" s="549"/>
      <c r="X93" s="549"/>
      <c r="Y93" s="550"/>
      <c r="Z93" s="44"/>
    </row>
    <row r="94" spans="2:26" x14ac:dyDescent="0.35">
      <c r="B94" s="43"/>
      <c r="C94" s="548"/>
      <c r="D94" s="549"/>
      <c r="E94" s="549"/>
      <c r="F94" s="549"/>
      <c r="G94" s="549"/>
      <c r="H94" s="549"/>
      <c r="I94" s="549"/>
      <c r="J94" s="549"/>
      <c r="K94" s="549"/>
      <c r="L94" s="549"/>
      <c r="M94" s="549"/>
      <c r="N94" s="549"/>
      <c r="O94" s="549"/>
      <c r="P94" s="549"/>
      <c r="Q94" s="549"/>
      <c r="R94" s="549"/>
      <c r="S94" s="549"/>
      <c r="T94" s="549"/>
      <c r="U94" s="549"/>
      <c r="V94" s="549"/>
      <c r="W94" s="549"/>
      <c r="X94" s="549"/>
      <c r="Y94" s="550"/>
      <c r="Z94" s="44"/>
    </row>
    <row r="95" spans="2:26" x14ac:dyDescent="0.35">
      <c r="B95" s="43"/>
      <c r="C95" s="548"/>
      <c r="D95" s="549"/>
      <c r="E95" s="549"/>
      <c r="F95" s="549"/>
      <c r="G95" s="549"/>
      <c r="H95" s="549"/>
      <c r="I95" s="549"/>
      <c r="J95" s="549"/>
      <c r="K95" s="549"/>
      <c r="L95" s="549"/>
      <c r="M95" s="549"/>
      <c r="N95" s="549"/>
      <c r="O95" s="549"/>
      <c r="P95" s="549"/>
      <c r="Q95" s="549"/>
      <c r="R95" s="549"/>
      <c r="S95" s="549"/>
      <c r="T95" s="549"/>
      <c r="U95" s="549"/>
      <c r="V95" s="549"/>
      <c r="W95" s="549"/>
      <c r="X95" s="549"/>
      <c r="Y95" s="550"/>
      <c r="Z95" s="44"/>
    </row>
    <row r="96" spans="2:26" x14ac:dyDescent="0.35">
      <c r="B96" s="37"/>
      <c r="C96" s="548"/>
      <c r="D96" s="549"/>
      <c r="E96" s="549"/>
      <c r="F96" s="549"/>
      <c r="G96" s="549"/>
      <c r="H96" s="549"/>
      <c r="I96" s="549"/>
      <c r="J96" s="549"/>
      <c r="K96" s="549"/>
      <c r="L96" s="549"/>
      <c r="M96" s="549"/>
      <c r="N96" s="549"/>
      <c r="O96" s="549"/>
      <c r="P96" s="549"/>
      <c r="Q96" s="549"/>
      <c r="R96" s="549"/>
      <c r="S96" s="549"/>
      <c r="T96" s="549"/>
      <c r="U96" s="549"/>
      <c r="V96" s="549"/>
      <c r="W96" s="549"/>
      <c r="X96" s="549"/>
      <c r="Y96" s="550"/>
      <c r="Z96" s="38"/>
    </row>
    <row r="97" spans="2:26" x14ac:dyDescent="0.35">
      <c r="B97" s="37"/>
      <c r="C97" s="551"/>
      <c r="D97" s="552"/>
      <c r="E97" s="552"/>
      <c r="F97" s="552"/>
      <c r="G97" s="552"/>
      <c r="H97" s="552"/>
      <c r="I97" s="552"/>
      <c r="J97" s="552"/>
      <c r="K97" s="552"/>
      <c r="L97" s="552"/>
      <c r="M97" s="552"/>
      <c r="N97" s="552"/>
      <c r="O97" s="552"/>
      <c r="P97" s="552"/>
      <c r="Q97" s="552"/>
      <c r="R97" s="552"/>
      <c r="S97" s="552"/>
      <c r="T97" s="552"/>
      <c r="U97" s="552"/>
      <c r="V97" s="552"/>
      <c r="W97" s="552"/>
      <c r="X97" s="552"/>
      <c r="Y97" s="553"/>
      <c r="Z97" s="51"/>
    </row>
    <row r="98" spans="2:26" ht="13.15" thickBot="1" x14ac:dyDescent="0.4">
      <c r="B98" s="47"/>
      <c r="C98" s="49"/>
      <c r="D98" s="49"/>
      <c r="E98" s="49"/>
      <c r="F98" s="48"/>
      <c r="G98" s="48"/>
      <c r="H98" s="48"/>
      <c r="I98" s="48"/>
      <c r="J98" s="48"/>
      <c r="K98" s="49"/>
      <c r="L98" s="49"/>
      <c r="M98" s="49"/>
      <c r="N98" s="49"/>
      <c r="O98" s="49"/>
      <c r="P98" s="49"/>
      <c r="Q98" s="49"/>
      <c r="R98" s="49"/>
      <c r="S98" s="49"/>
      <c r="T98" s="49"/>
      <c r="U98" s="49"/>
      <c r="V98" s="49"/>
      <c r="W98" s="49"/>
      <c r="X98" s="49"/>
      <c r="Y98" s="49"/>
      <c r="Z98" s="50"/>
    </row>
    <row r="99" spans="2:26" x14ac:dyDescent="0.35"/>
    <row r="100" spans="2:26" hidden="1" x14ac:dyDescent="0.35">
      <c r="B100" s="34"/>
      <c r="C100" s="35"/>
      <c r="D100" s="35"/>
      <c r="E100" s="35"/>
      <c r="F100" s="35"/>
      <c r="G100" s="35"/>
      <c r="H100" s="35"/>
      <c r="I100" s="35"/>
      <c r="J100" s="35"/>
      <c r="K100" s="35"/>
      <c r="L100" s="35"/>
      <c r="M100" s="35"/>
      <c r="N100" s="35"/>
      <c r="O100" s="35"/>
      <c r="P100" s="35"/>
      <c r="Q100" s="35"/>
      <c r="R100" s="35"/>
      <c r="S100" s="35"/>
      <c r="T100" s="35"/>
      <c r="U100" s="35"/>
      <c r="V100" s="35"/>
      <c r="W100" s="35"/>
      <c r="X100" s="35"/>
      <c r="Y100" s="35"/>
      <c r="Z100" s="36"/>
    </row>
    <row r="101" spans="2:26" hidden="1" x14ac:dyDescent="0.35">
      <c r="B101" s="37"/>
      <c r="Z101" s="38"/>
    </row>
    <row r="102" spans="2:26" hidden="1" x14ac:dyDescent="0.35">
      <c r="B102" s="37"/>
      <c r="Z102" s="38"/>
    </row>
    <row r="103" spans="2:26" hidden="1" x14ac:dyDescent="0.35">
      <c r="B103" s="37"/>
      <c r="Z103" s="38"/>
    </row>
    <row r="104" spans="2:26" hidden="1" x14ac:dyDescent="0.35">
      <c r="B104" s="37"/>
      <c r="Z104" s="38"/>
    </row>
    <row r="105" spans="2:26" ht="13.15" hidden="1" x14ac:dyDescent="0.4">
      <c r="B105" s="37"/>
      <c r="C105" s="39" t="str">
        <f>C13</f>
        <v>The Department of Trade, Industry and Competition</v>
      </c>
      <c r="D105" s="40"/>
      <c r="E105" s="40"/>
      <c r="F105" s="40"/>
      <c r="G105" s="40"/>
      <c r="H105" s="40"/>
      <c r="I105" s="40"/>
      <c r="J105" s="40"/>
      <c r="K105" s="40"/>
      <c r="L105" s="40"/>
      <c r="M105" s="40"/>
      <c r="N105" s="40"/>
      <c r="O105" s="40"/>
      <c r="P105" s="40"/>
      <c r="Q105" s="40"/>
      <c r="R105" s="40"/>
      <c r="S105" s="40"/>
      <c r="T105" s="40"/>
      <c r="U105" s="40"/>
      <c r="V105" s="40"/>
      <c r="W105" s="40"/>
      <c r="X105" s="40"/>
      <c r="Y105" s="40"/>
      <c r="Z105" s="38"/>
    </row>
    <row r="106" spans="2:26" hidden="1" x14ac:dyDescent="0.35">
      <c r="B106" s="37"/>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38"/>
    </row>
    <row r="107" spans="2:26" ht="12.75" hidden="1" customHeight="1" x14ac:dyDescent="0.35">
      <c r="B107" s="37"/>
      <c r="C107" s="473" t="s">
        <v>122</v>
      </c>
      <c r="D107" s="474"/>
      <c r="E107" s="474"/>
      <c r="F107" s="474"/>
      <c r="G107" s="474"/>
      <c r="H107" s="474"/>
      <c r="I107" s="474"/>
      <c r="J107" s="474"/>
      <c r="K107" s="474"/>
      <c r="L107" s="474"/>
      <c r="M107" s="474"/>
      <c r="N107" s="474"/>
      <c r="O107" s="474"/>
      <c r="P107" s="474"/>
      <c r="Q107" s="474"/>
      <c r="R107" s="474"/>
      <c r="S107" s="474"/>
      <c r="T107" s="474"/>
      <c r="U107" s="474"/>
      <c r="V107" s="474"/>
      <c r="W107" s="474"/>
      <c r="X107" s="474"/>
      <c r="Y107" s="474"/>
      <c r="Z107" s="38"/>
    </row>
    <row r="108" spans="2:26" ht="12.75" hidden="1" customHeight="1" x14ac:dyDescent="0.35">
      <c r="B108" s="37"/>
      <c r="C108" s="475"/>
      <c r="D108" s="476"/>
      <c r="E108" s="476"/>
      <c r="F108" s="476"/>
      <c r="G108" s="476"/>
      <c r="H108" s="476"/>
      <c r="I108" s="476"/>
      <c r="J108" s="476"/>
      <c r="K108" s="476"/>
      <c r="L108" s="476"/>
      <c r="M108" s="476"/>
      <c r="N108" s="476"/>
      <c r="O108" s="476"/>
      <c r="P108" s="476"/>
      <c r="Q108" s="476"/>
      <c r="R108" s="476"/>
      <c r="S108" s="476"/>
      <c r="T108" s="476"/>
      <c r="U108" s="476"/>
      <c r="V108" s="476"/>
      <c r="W108" s="476"/>
      <c r="X108" s="476"/>
      <c r="Y108" s="476"/>
      <c r="Z108" s="38"/>
    </row>
    <row r="109" spans="2:26" ht="13.15" hidden="1" x14ac:dyDescent="0.35">
      <c r="B109" s="37"/>
      <c r="C109" s="41" t="s">
        <v>157</v>
      </c>
      <c r="D109" s="40"/>
      <c r="E109" s="40"/>
      <c r="F109" s="40"/>
      <c r="G109" s="40"/>
      <c r="H109" s="40"/>
      <c r="I109" s="40"/>
      <c r="J109" s="40"/>
      <c r="K109" s="40"/>
      <c r="L109" s="40"/>
      <c r="M109" s="40"/>
      <c r="N109" s="40"/>
      <c r="O109" s="40"/>
      <c r="P109" s="40"/>
      <c r="Q109" s="40"/>
      <c r="R109" s="40"/>
      <c r="S109" s="40"/>
      <c r="T109" s="40"/>
      <c r="U109" s="40"/>
      <c r="V109" s="40"/>
      <c r="W109" s="40"/>
      <c r="X109" s="40"/>
      <c r="Y109" s="40"/>
      <c r="Z109" s="38"/>
    </row>
    <row r="110" spans="2:26" hidden="1" x14ac:dyDescent="0.35">
      <c r="B110" s="37"/>
      <c r="C110" s="554"/>
      <c r="D110" s="555"/>
      <c r="E110" s="555"/>
      <c r="F110" s="555"/>
      <c r="G110" s="555"/>
      <c r="H110" s="555"/>
      <c r="I110" s="555"/>
      <c r="J110" s="555"/>
      <c r="K110" s="555"/>
      <c r="L110" s="555"/>
      <c r="M110" s="555"/>
      <c r="N110" s="555"/>
      <c r="O110" s="555"/>
      <c r="P110" s="555"/>
      <c r="Q110" s="555"/>
      <c r="R110" s="555"/>
      <c r="S110" s="555"/>
      <c r="T110" s="555"/>
      <c r="U110" s="555"/>
      <c r="V110" s="555"/>
      <c r="W110" s="555"/>
      <c r="X110" s="555"/>
      <c r="Y110" s="555"/>
      <c r="Z110" s="38"/>
    </row>
    <row r="111" spans="2:26" hidden="1" x14ac:dyDescent="0.35">
      <c r="B111" s="37"/>
      <c r="C111" s="42"/>
      <c r="D111" s="42"/>
      <c r="E111" s="42"/>
      <c r="F111" s="42"/>
      <c r="G111" s="42"/>
      <c r="H111" s="42"/>
      <c r="I111" s="42"/>
      <c r="J111" s="42"/>
      <c r="K111" s="42"/>
      <c r="L111" s="42"/>
      <c r="M111" s="42"/>
      <c r="N111" s="42"/>
      <c r="O111" s="42"/>
      <c r="P111" s="42"/>
      <c r="Q111" s="42"/>
      <c r="R111" s="42"/>
      <c r="S111" s="42"/>
      <c r="T111" s="42"/>
      <c r="U111" s="42"/>
      <c r="V111" s="42"/>
      <c r="W111" s="42"/>
      <c r="X111" s="42"/>
      <c r="Y111" s="42"/>
      <c r="Z111" s="38"/>
    </row>
    <row r="112" spans="2:26" hidden="1" x14ac:dyDescent="0.35">
      <c r="B112" s="43"/>
      <c r="C112" s="46"/>
      <c r="Z112" s="44"/>
    </row>
    <row r="113" spans="2:26" hidden="1" x14ac:dyDescent="0.35">
      <c r="B113" s="43"/>
      <c r="C113" s="46"/>
      <c r="Z113" s="44"/>
    </row>
    <row r="114" spans="2:26" hidden="1" x14ac:dyDescent="0.35">
      <c r="B114" s="43"/>
      <c r="C114" s="46"/>
      <c r="Z114" s="44"/>
    </row>
    <row r="115" spans="2:26" hidden="1" x14ac:dyDescent="0.35">
      <c r="B115" s="43"/>
      <c r="C115" s="46"/>
      <c r="Z115" s="44"/>
    </row>
    <row r="116" spans="2:26" hidden="1" x14ac:dyDescent="0.35">
      <c r="B116" s="43"/>
      <c r="C116" s="46"/>
      <c r="Z116" s="44"/>
    </row>
    <row r="117" spans="2:26" hidden="1" x14ac:dyDescent="0.35">
      <c r="B117" s="43"/>
      <c r="C117" s="46"/>
      <c r="Z117" s="44"/>
    </row>
    <row r="118" spans="2:26" hidden="1" x14ac:dyDescent="0.35">
      <c r="B118" s="43"/>
      <c r="C118" s="46"/>
      <c r="Z118" s="44"/>
    </row>
    <row r="119" spans="2:26" hidden="1" x14ac:dyDescent="0.35">
      <c r="B119" s="43"/>
      <c r="C119" s="46"/>
      <c r="Z119" s="44"/>
    </row>
    <row r="120" spans="2:26" hidden="1" x14ac:dyDescent="0.35">
      <c r="B120" s="43"/>
      <c r="C120" s="46"/>
      <c r="Z120" s="44"/>
    </row>
    <row r="121" spans="2:26" hidden="1" x14ac:dyDescent="0.35">
      <c r="B121" s="43"/>
      <c r="C121" s="46"/>
      <c r="Z121" s="44"/>
    </row>
    <row r="122" spans="2:26" hidden="1" x14ac:dyDescent="0.35">
      <c r="B122" s="43"/>
      <c r="C122" s="46"/>
      <c r="Z122" s="44"/>
    </row>
    <row r="123" spans="2:26" hidden="1" x14ac:dyDescent="0.35">
      <c r="B123" s="43"/>
      <c r="C123" s="46"/>
      <c r="Z123" s="44"/>
    </row>
    <row r="124" spans="2:26" hidden="1" x14ac:dyDescent="0.35">
      <c r="B124" s="43"/>
      <c r="C124" s="46"/>
      <c r="Z124" s="44"/>
    </row>
    <row r="125" spans="2:26" hidden="1" x14ac:dyDescent="0.35">
      <c r="B125" s="43"/>
      <c r="C125" s="46"/>
      <c r="Z125" s="44"/>
    </row>
    <row r="126" spans="2:26" hidden="1" x14ac:dyDescent="0.35">
      <c r="B126" s="43"/>
      <c r="C126" s="46"/>
      <c r="Z126" s="44"/>
    </row>
    <row r="127" spans="2:26" hidden="1" x14ac:dyDescent="0.35">
      <c r="B127" s="43"/>
      <c r="C127" s="46"/>
      <c r="Z127" s="44"/>
    </row>
    <row r="128" spans="2:26" hidden="1" x14ac:dyDescent="0.35">
      <c r="B128" s="43"/>
      <c r="C128" s="46"/>
      <c r="Z128" s="44"/>
    </row>
    <row r="129" spans="2:26" hidden="1" x14ac:dyDescent="0.35">
      <c r="B129" s="43"/>
      <c r="C129" s="46"/>
      <c r="Z129" s="44"/>
    </row>
    <row r="130" spans="2:26" hidden="1" x14ac:dyDescent="0.35">
      <c r="B130" s="43"/>
      <c r="C130" s="46"/>
      <c r="Z130" s="44"/>
    </row>
    <row r="131" spans="2:26" hidden="1" x14ac:dyDescent="0.35">
      <c r="B131" s="43"/>
      <c r="C131" s="46"/>
      <c r="Z131" s="44"/>
    </row>
    <row r="132" spans="2:26" hidden="1" x14ac:dyDescent="0.35">
      <c r="B132" s="43"/>
      <c r="C132" s="46"/>
      <c r="Z132" s="44"/>
    </row>
    <row r="133" spans="2:26" hidden="1" x14ac:dyDescent="0.35">
      <c r="B133" s="43"/>
      <c r="C133" s="46"/>
      <c r="Z133" s="44"/>
    </row>
    <row r="134" spans="2:26" hidden="1" x14ac:dyDescent="0.35">
      <c r="B134" s="43"/>
      <c r="C134" s="46"/>
      <c r="Z134" s="44"/>
    </row>
    <row r="135" spans="2:26" hidden="1" x14ac:dyDescent="0.35">
      <c r="B135" s="43"/>
      <c r="C135" s="46"/>
      <c r="Z135" s="44"/>
    </row>
    <row r="136" spans="2:26" hidden="1" x14ac:dyDescent="0.35">
      <c r="B136" s="43"/>
      <c r="C136" s="46"/>
      <c r="Z136" s="44"/>
    </row>
    <row r="137" spans="2:26" hidden="1" x14ac:dyDescent="0.35">
      <c r="B137" s="43"/>
      <c r="C137" s="46"/>
      <c r="Z137" s="44"/>
    </row>
    <row r="138" spans="2:26" hidden="1" x14ac:dyDescent="0.35">
      <c r="B138" s="43"/>
      <c r="C138" s="46"/>
      <c r="Z138" s="44"/>
    </row>
    <row r="139" spans="2:26" hidden="1" x14ac:dyDescent="0.35">
      <c r="B139" s="43"/>
      <c r="C139" s="46"/>
      <c r="Z139" s="44"/>
    </row>
    <row r="140" spans="2:26" hidden="1" x14ac:dyDescent="0.35">
      <c r="B140" s="43"/>
      <c r="C140" s="46"/>
      <c r="Z140" s="44"/>
    </row>
    <row r="141" spans="2:26" hidden="1" x14ac:dyDescent="0.35">
      <c r="B141" s="43"/>
      <c r="C141" s="46"/>
      <c r="Z141" s="44"/>
    </row>
    <row r="142" spans="2:26" hidden="1" x14ac:dyDescent="0.35">
      <c r="B142" s="43"/>
      <c r="C142" s="46"/>
      <c r="Z142" s="44"/>
    </row>
    <row r="143" spans="2:26" hidden="1" x14ac:dyDescent="0.35">
      <c r="B143" s="43"/>
      <c r="C143" s="46"/>
      <c r="Z143" s="44"/>
    </row>
    <row r="144" spans="2:26" hidden="1" x14ac:dyDescent="0.35">
      <c r="B144" s="43"/>
      <c r="C144" s="46"/>
      <c r="Z144" s="44"/>
    </row>
    <row r="145" spans="2:26" hidden="1" x14ac:dyDescent="0.35">
      <c r="B145" s="43"/>
      <c r="C145" s="46"/>
      <c r="Z145" s="44"/>
    </row>
    <row r="146" spans="2:26" hidden="1" x14ac:dyDescent="0.35">
      <c r="B146" s="43"/>
      <c r="C146" s="46"/>
      <c r="Z146" s="44"/>
    </row>
    <row r="147" spans="2:26" hidden="1" x14ac:dyDescent="0.35">
      <c r="B147" s="43"/>
      <c r="C147" s="46"/>
      <c r="Z147" s="44"/>
    </row>
    <row r="148" spans="2:26" hidden="1" x14ac:dyDescent="0.35">
      <c r="B148" s="43"/>
      <c r="C148" s="46"/>
      <c r="Z148" s="44"/>
    </row>
    <row r="149" spans="2:26" hidden="1" x14ac:dyDescent="0.35">
      <c r="B149" s="43"/>
      <c r="C149" s="46"/>
      <c r="Z149" s="44"/>
    </row>
    <row r="150" spans="2:26" hidden="1" x14ac:dyDescent="0.35">
      <c r="B150" s="43"/>
      <c r="C150" s="46"/>
      <c r="Z150" s="44"/>
    </row>
    <row r="151" spans="2:26" hidden="1" x14ac:dyDescent="0.35">
      <c r="B151" s="43"/>
      <c r="C151" s="46"/>
      <c r="Z151" s="44"/>
    </row>
    <row r="152" spans="2:26" hidden="1" x14ac:dyDescent="0.35">
      <c r="B152" s="43"/>
      <c r="C152" s="46"/>
      <c r="Z152" s="44"/>
    </row>
    <row r="153" spans="2:26" hidden="1" x14ac:dyDescent="0.35">
      <c r="B153" s="43"/>
      <c r="C153" s="46"/>
      <c r="Z153" s="44"/>
    </row>
    <row r="154" spans="2:26" hidden="1" x14ac:dyDescent="0.35">
      <c r="B154" s="43"/>
      <c r="C154" s="46"/>
      <c r="Z154" s="44"/>
    </row>
    <row r="155" spans="2:26" hidden="1" x14ac:dyDescent="0.35">
      <c r="B155" s="43"/>
      <c r="C155" s="46"/>
      <c r="Z155" s="44"/>
    </row>
    <row r="156" spans="2:26" hidden="1" x14ac:dyDescent="0.35">
      <c r="B156" s="43"/>
      <c r="C156" s="46"/>
      <c r="Z156" s="44"/>
    </row>
    <row r="157" spans="2:26" hidden="1" x14ac:dyDescent="0.35">
      <c r="B157" s="43"/>
      <c r="C157" s="46"/>
      <c r="Z157" s="44"/>
    </row>
    <row r="158" spans="2:26" hidden="1" x14ac:dyDescent="0.35">
      <c r="B158" s="43"/>
      <c r="C158" s="46"/>
      <c r="Z158" s="44"/>
    </row>
    <row r="159" spans="2:26" hidden="1" x14ac:dyDescent="0.35">
      <c r="B159" s="43"/>
      <c r="C159" s="46"/>
      <c r="Z159" s="44"/>
    </row>
    <row r="160" spans="2:26" hidden="1" x14ac:dyDescent="0.35">
      <c r="B160" s="43"/>
      <c r="C160" s="46"/>
      <c r="Z160" s="44"/>
    </row>
    <row r="161" spans="2:26" hidden="1" x14ac:dyDescent="0.35">
      <c r="B161" s="43"/>
      <c r="C161" s="46"/>
      <c r="Z161" s="44"/>
    </row>
    <row r="162" spans="2:26" hidden="1" x14ac:dyDescent="0.35">
      <c r="B162" s="37"/>
      <c r="C162" s="46"/>
      <c r="Z162" s="38"/>
    </row>
    <row r="163" spans="2:26" hidden="1" x14ac:dyDescent="0.35">
      <c r="B163" s="37"/>
      <c r="C163" s="46"/>
      <c r="Z163" s="38"/>
    </row>
    <row r="164" spans="2:26" hidden="1" x14ac:dyDescent="0.35">
      <c r="B164" s="37"/>
      <c r="C164" s="46"/>
      <c r="Z164" s="38"/>
    </row>
    <row r="165" spans="2:26" hidden="1" x14ac:dyDescent="0.35">
      <c r="B165" s="43"/>
      <c r="C165" s="46"/>
      <c r="Z165" s="44"/>
    </row>
    <row r="166" spans="2:26" hidden="1" x14ac:dyDescent="0.35">
      <c r="B166" s="43"/>
      <c r="C166" s="46"/>
      <c r="Z166" s="44"/>
    </row>
    <row r="167" spans="2:26" hidden="1" x14ac:dyDescent="0.35">
      <c r="B167" s="43"/>
      <c r="C167" s="46"/>
      <c r="Z167" s="44"/>
    </row>
    <row r="168" spans="2:26" hidden="1" x14ac:dyDescent="0.35">
      <c r="B168" s="43"/>
      <c r="C168" s="46"/>
      <c r="Z168" s="44"/>
    </row>
    <row r="169" spans="2:26" hidden="1" x14ac:dyDescent="0.35">
      <c r="B169" s="43"/>
      <c r="C169" s="46"/>
      <c r="Z169" s="44"/>
    </row>
    <row r="170" spans="2:26" hidden="1" x14ac:dyDescent="0.35">
      <c r="B170" s="43"/>
      <c r="C170" s="46"/>
      <c r="Z170" s="44"/>
    </row>
    <row r="171" spans="2:26" hidden="1" x14ac:dyDescent="0.35">
      <c r="B171" s="43"/>
      <c r="C171" s="46"/>
      <c r="Z171" s="44"/>
    </row>
    <row r="172" spans="2:26" hidden="1" x14ac:dyDescent="0.35">
      <c r="B172" s="37"/>
      <c r="C172" s="46"/>
      <c r="Z172" s="38"/>
    </row>
    <row r="173" spans="2:26" hidden="1" x14ac:dyDescent="0.35">
      <c r="B173" s="37"/>
      <c r="C173" s="46"/>
      <c r="Z173" s="38"/>
    </row>
    <row r="174" spans="2:26" hidden="1" x14ac:dyDescent="0.35">
      <c r="B174" s="43"/>
      <c r="C174" s="46"/>
      <c r="Z174" s="44"/>
    </row>
    <row r="175" spans="2:26" hidden="1" x14ac:dyDescent="0.35">
      <c r="B175" s="43"/>
      <c r="C175" s="46"/>
      <c r="Z175" s="44"/>
    </row>
    <row r="176" spans="2:26" hidden="1" x14ac:dyDescent="0.35">
      <c r="B176" s="43"/>
      <c r="C176" s="46"/>
      <c r="Z176" s="44"/>
    </row>
    <row r="177" spans="2:26" hidden="1" x14ac:dyDescent="0.35">
      <c r="B177" s="43"/>
      <c r="C177" s="46"/>
      <c r="Z177" s="44"/>
    </row>
    <row r="178" spans="2:26" hidden="1" x14ac:dyDescent="0.35">
      <c r="B178" s="43"/>
      <c r="C178" s="46"/>
      <c r="Z178" s="44"/>
    </row>
    <row r="179" spans="2:26" hidden="1" x14ac:dyDescent="0.35">
      <c r="B179" s="43"/>
      <c r="C179" s="46"/>
      <c r="Z179" s="44"/>
    </row>
    <row r="180" spans="2:26" hidden="1" x14ac:dyDescent="0.35">
      <c r="B180" s="43"/>
      <c r="C180" s="46"/>
      <c r="Z180" s="44"/>
    </row>
    <row r="181" spans="2:26" hidden="1" x14ac:dyDescent="0.35">
      <c r="B181" s="43"/>
      <c r="C181" s="46"/>
      <c r="Z181" s="44"/>
    </row>
    <row r="182" spans="2:26" hidden="1" x14ac:dyDescent="0.35">
      <c r="B182" s="43"/>
      <c r="C182" s="46"/>
      <c r="Z182" s="44"/>
    </row>
    <row r="183" spans="2:26" hidden="1" x14ac:dyDescent="0.35">
      <c r="B183" s="43"/>
      <c r="C183" s="46"/>
      <c r="Z183" s="44"/>
    </row>
    <row r="184" spans="2:26" hidden="1" x14ac:dyDescent="0.35">
      <c r="B184" s="43"/>
      <c r="C184" s="46"/>
      <c r="Z184" s="44"/>
    </row>
    <row r="185" spans="2:26" hidden="1" x14ac:dyDescent="0.35">
      <c r="B185" s="43"/>
      <c r="C185" s="46"/>
      <c r="Z185" s="44"/>
    </row>
    <row r="186" spans="2:26" hidden="1" x14ac:dyDescent="0.35">
      <c r="B186" s="43"/>
      <c r="C186" s="46"/>
      <c r="Z186" s="44"/>
    </row>
    <row r="187" spans="2:26" hidden="1" x14ac:dyDescent="0.35">
      <c r="B187" s="43"/>
      <c r="C187" s="46"/>
      <c r="Z187" s="44"/>
    </row>
    <row r="188" spans="2:26" hidden="1" x14ac:dyDescent="0.35">
      <c r="B188" s="43"/>
      <c r="C188" s="46"/>
      <c r="Z188" s="44"/>
    </row>
    <row r="189" spans="2:26" hidden="1" x14ac:dyDescent="0.35">
      <c r="B189" s="43"/>
      <c r="C189" s="46"/>
      <c r="Z189" s="44"/>
    </row>
    <row r="190" spans="2:26" hidden="1" x14ac:dyDescent="0.35">
      <c r="B190" s="43"/>
      <c r="C190" s="46"/>
      <c r="Z190" s="44"/>
    </row>
    <row r="191" spans="2:26" hidden="1" x14ac:dyDescent="0.35">
      <c r="B191" s="37"/>
      <c r="C191" s="46"/>
      <c r="Z191" s="38"/>
    </row>
    <row r="192" spans="2:26" hidden="1" x14ac:dyDescent="0.35">
      <c r="B192" s="37"/>
      <c r="C192" s="46"/>
      <c r="Z192" s="38"/>
    </row>
    <row r="193" spans="2:26" hidden="1" x14ac:dyDescent="0.35">
      <c r="B193" s="43"/>
      <c r="C193" s="46"/>
      <c r="Z193" s="44"/>
    </row>
    <row r="194" spans="2:26" hidden="1" x14ac:dyDescent="0.35">
      <c r="B194" s="43"/>
      <c r="C194" s="46"/>
      <c r="Z194" s="44"/>
    </row>
    <row r="195" spans="2:26" hidden="1" x14ac:dyDescent="0.35">
      <c r="B195" s="43"/>
      <c r="C195" s="46"/>
      <c r="Z195" s="44"/>
    </row>
    <row r="196" spans="2:26" hidden="1" x14ac:dyDescent="0.35">
      <c r="B196" s="43"/>
      <c r="C196" s="46"/>
      <c r="Z196" s="44"/>
    </row>
    <row r="197" spans="2:26" hidden="1" x14ac:dyDescent="0.35">
      <c r="B197" s="43"/>
      <c r="C197" s="46"/>
      <c r="Z197" s="44"/>
    </row>
    <row r="198" spans="2:26" hidden="1" x14ac:dyDescent="0.35">
      <c r="B198" s="43"/>
      <c r="C198" s="46"/>
      <c r="Z198" s="44"/>
    </row>
    <row r="199" spans="2:26" hidden="1" x14ac:dyDescent="0.35">
      <c r="B199" s="43"/>
      <c r="C199" s="46"/>
      <c r="Z199" s="44"/>
    </row>
    <row r="200" spans="2:26" hidden="1" x14ac:dyDescent="0.35">
      <c r="B200" s="43"/>
      <c r="C200" s="46"/>
      <c r="Z200" s="44"/>
    </row>
    <row r="201" spans="2:26" hidden="1" x14ac:dyDescent="0.35">
      <c r="B201" s="43"/>
      <c r="C201" s="46"/>
      <c r="Z201" s="44"/>
    </row>
    <row r="202" spans="2:26" hidden="1" x14ac:dyDescent="0.35">
      <c r="B202" s="43"/>
      <c r="C202" s="46"/>
      <c r="Z202" s="44"/>
    </row>
    <row r="203" spans="2:26" hidden="1" x14ac:dyDescent="0.35">
      <c r="B203" s="43"/>
      <c r="C203" s="46"/>
      <c r="Z203" s="44"/>
    </row>
    <row r="204" spans="2:26" hidden="1" x14ac:dyDescent="0.35">
      <c r="B204" s="43"/>
      <c r="C204" s="46"/>
      <c r="Z204" s="44"/>
    </row>
    <row r="205" spans="2:26" hidden="1" x14ac:dyDescent="0.35">
      <c r="B205" s="43"/>
      <c r="C205" s="46"/>
      <c r="Z205" s="44"/>
    </row>
    <row r="206" spans="2:26" hidden="1" x14ac:dyDescent="0.35">
      <c r="B206" s="43"/>
      <c r="C206" s="46"/>
      <c r="Z206" s="44"/>
    </row>
    <row r="207" spans="2:26" hidden="1" x14ac:dyDescent="0.35">
      <c r="B207" s="43"/>
      <c r="C207" s="46"/>
      <c r="Z207" s="44"/>
    </row>
    <row r="208" spans="2:26" hidden="1" x14ac:dyDescent="0.35">
      <c r="B208" s="43"/>
      <c r="C208" s="46"/>
      <c r="Z208" s="44"/>
    </row>
    <row r="209" spans="2:26" hidden="1" x14ac:dyDescent="0.35">
      <c r="B209" s="43"/>
      <c r="C209" s="46"/>
      <c r="Z209" s="44"/>
    </row>
    <row r="210" spans="2:26" hidden="1" x14ac:dyDescent="0.35">
      <c r="B210" s="43"/>
      <c r="C210" s="46"/>
      <c r="Z210" s="44"/>
    </row>
    <row r="211" spans="2:26" hidden="1" x14ac:dyDescent="0.35">
      <c r="B211" s="37"/>
      <c r="C211" s="45"/>
      <c r="D211" s="45"/>
      <c r="E211" s="45"/>
      <c r="L211" s="45"/>
      <c r="M211" s="45"/>
      <c r="N211" s="45"/>
      <c r="O211" s="45"/>
      <c r="P211" s="45"/>
      <c r="Q211" s="45"/>
      <c r="R211" s="45"/>
      <c r="S211" s="45"/>
      <c r="T211" s="45"/>
      <c r="U211" s="45"/>
      <c r="V211" s="45"/>
      <c r="W211" s="45"/>
      <c r="X211" s="45"/>
      <c r="Y211" s="45"/>
      <c r="Z211" s="38"/>
    </row>
    <row r="212" spans="2:26" ht="12.75" hidden="1" customHeight="1" x14ac:dyDescent="0.35">
      <c r="B212" s="37"/>
      <c r="C212" s="556"/>
      <c r="D212" s="557"/>
      <c r="E212" s="558"/>
      <c r="Z212" s="52"/>
    </row>
    <row r="213" spans="2:26" ht="12.75" hidden="1" customHeight="1" x14ac:dyDescent="0.35">
      <c r="B213" s="47"/>
      <c r="C213" s="49"/>
      <c r="D213" s="49"/>
      <c r="E213" s="49"/>
      <c r="F213" s="48"/>
      <c r="G213" s="48"/>
      <c r="H213" s="48"/>
      <c r="I213" s="48"/>
      <c r="J213" s="48"/>
      <c r="K213" s="49"/>
      <c r="L213" s="49"/>
      <c r="M213" s="49"/>
      <c r="N213" s="49"/>
      <c r="O213" s="49"/>
      <c r="P213" s="49"/>
      <c r="Q213" s="49"/>
      <c r="R213" s="49"/>
      <c r="S213" s="49"/>
      <c r="T213" s="49"/>
      <c r="U213" s="49"/>
      <c r="V213" s="49"/>
      <c r="W213" s="49"/>
      <c r="X213" s="49"/>
      <c r="Y213" s="49"/>
      <c r="Z213" s="50"/>
    </row>
    <row r="214" spans="2:26" ht="12.75" hidden="1" customHeight="1" x14ac:dyDescent="0.35"/>
    <row r="215" spans="2:26" ht="12.75" hidden="1" customHeight="1" x14ac:dyDescent="0.35"/>
    <row r="216" spans="2:26" ht="12.75" hidden="1" customHeight="1" x14ac:dyDescent="0.35"/>
    <row r="217" spans="2:26" ht="12.75" hidden="1" customHeight="1" x14ac:dyDescent="0.35"/>
    <row r="218" spans="2:26" ht="12.75" hidden="1" customHeight="1" x14ac:dyDescent="0.35"/>
    <row r="219" spans="2:26" ht="12.75" hidden="1" customHeight="1" x14ac:dyDescent="0.35"/>
    <row r="220" spans="2:26" ht="12.75" hidden="1" customHeight="1" x14ac:dyDescent="0.35"/>
    <row r="221" spans="2:26" ht="12.75" hidden="1" customHeight="1" x14ac:dyDescent="0.35"/>
    <row r="222" spans="2:26" ht="12.75" hidden="1" customHeight="1" x14ac:dyDescent="0.35"/>
    <row r="223" spans="2:26" ht="12.75" hidden="1" customHeight="1" x14ac:dyDescent="0.35"/>
    <row r="224" spans="2:26" ht="12.75" hidden="1" customHeight="1" x14ac:dyDescent="0.35"/>
    <row r="225" spans="31:38" ht="12.75" hidden="1" customHeight="1" x14ac:dyDescent="0.35"/>
    <row r="226" spans="31:38" ht="12.75" hidden="1" customHeight="1" x14ac:dyDescent="0.35"/>
    <row r="227" spans="31:38" ht="12.75" hidden="1" customHeight="1" x14ac:dyDescent="0.35">
      <c r="AE227" s="33" t="s">
        <v>158</v>
      </c>
      <c r="AG227" s="33" t="s">
        <v>159</v>
      </c>
      <c r="AH227" s="33" t="s">
        <v>44</v>
      </c>
      <c r="AI227" s="33" t="s">
        <v>160</v>
      </c>
      <c r="AK227" s="33" t="s">
        <v>161</v>
      </c>
      <c r="AL227" s="33" t="s">
        <v>162</v>
      </c>
    </row>
    <row r="228" spans="31:38" ht="12.75" hidden="1" customHeight="1" x14ac:dyDescent="0.35">
      <c r="AE228" s="33" t="s">
        <v>163</v>
      </c>
      <c r="AG228" s="33" t="s">
        <v>164</v>
      </c>
      <c r="AH228" s="33" t="s">
        <v>0</v>
      </c>
      <c r="AI228" s="33" t="s">
        <v>165</v>
      </c>
      <c r="AK228" s="33" t="s">
        <v>166</v>
      </c>
      <c r="AL228" s="33" t="s">
        <v>167</v>
      </c>
    </row>
    <row r="229" spans="31:38" ht="12.75" hidden="1" customHeight="1" x14ac:dyDescent="0.35">
      <c r="AE229" s="33" t="s">
        <v>168</v>
      </c>
      <c r="AG229" s="33" t="s">
        <v>169</v>
      </c>
      <c r="AI229" s="33" t="s">
        <v>170</v>
      </c>
      <c r="AK229" s="33" t="s">
        <v>171</v>
      </c>
      <c r="AL229" s="33" t="s">
        <v>172</v>
      </c>
    </row>
    <row r="230" spans="31:38" ht="12.75" hidden="1" customHeight="1" x14ac:dyDescent="0.35">
      <c r="AE230" s="33" t="s">
        <v>173</v>
      </c>
      <c r="AG230" s="33" t="s">
        <v>174</v>
      </c>
      <c r="AI230" s="33" t="s">
        <v>175</v>
      </c>
      <c r="AK230" s="33" t="s">
        <v>176</v>
      </c>
      <c r="AL230" s="33" t="s">
        <v>177</v>
      </c>
    </row>
    <row r="231" spans="31:38" ht="12.75" hidden="1" customHeight="1" x14ac:dyDescent="0.35">
      <c r="AE231" s="33" t="s">
        <v>178</v>
      </c>
      <c r="AG231" s="33" t="s">
        <v>179</v>
      </c>
      <c r="AI231" s="33" t="s">
        <v>180</v>
      </c>
      <c r="AL231" s="33" t="s">
        <v>181</v>
      </c>
    </row>
    <row r="232" spans="31:38" ht="12.75" hidden="1" customHeight="1" x14ac:dyDescent="0.35">
      <c r="AE232" s="33" t="s">
        <v>182</v>
      </c>
      <c r="AG232" s="33" t="s">
        <v>183</v>
      </c>
      <c r="AI232" s="33" t="s">
        <v>184</v>
      </c>
      <c r="AL232" s="33" t="s">
        <v>185</v>
      </c>
    </row>
    <row r="233" spans="31:38" ht="12.75" hidden="1" customHeight="1" x14ac:dyDescent="0.35">
      <c r="AG233" s="33" t="s">
        <v>186</v>
      </c>
      <c r="AI233" s="33" t="s">
        <v>187</v>
      </c>
      <c r="AL233" s="33" t="s">
        <v>188</v>
      </c>
    </row>
    <row r="234" spans="31:38" ht="12.75" hidden="1" customHeight="1" x14ac:dyDescent="0.35">
      <c r="AG234" s="33" t="s">
        <v>189</v>
      </c>
      <c r="AI234" s="33" t="s">
        <v>190</v>
      </c>
      <c r="AL234" s="33" t="s">
        <v>191</v>
      </c>
    </row>
    <row r="235" spans="31:38" ht="12.75" hidden="1" customHeight="1" x14ac:dyDescent="0.35">
      <c r="AG235" s="33" t="s">
        <v>192</v>
      </c>
      <c r="AL235" s="33" t="s">
        <v>193</v>
      </c>
    </row>
    <row r="236" spans="31:38" ht="12.75" hidden="1" customHeight="1" x14ac:dyDescent="0.35">
      <c r="AG236" s="33" t="s">
        <v>194</v>
      </c>
      <c r="AL236" s="33" t="s">
        <v>195</v>
      </c>
    </row>
    <row r="237" spans="31:38" ht="12.75" hidden="1" customHeight="1" x14ac:dyDescent="0.35">
      <c r="AG237" s="33" t="s">
        <v>196</v>
      </c>
      <c r="AL237" s="33" t="s">
        <v>197</v>
      </c>
    </row>
    <row r="238" spans="31:38" ht="12.75" hidden="1" customHeight="1" x14ac:dyDescent="0.35">
      <c r="AG238" s="33" t="s">
        <v>198</v>
      </c>
      <c r="AL238" s="33" t="s">
        <v>199</v>
      </c>
    </row>
    <row r="239" spans="31:38" ht="12.75" hidden="1" customHeight="1" x14ac:dyDescent="0.35">
      <c r="AG239" s="33" t="s">
        <v>200</v>
      </c>
      <c r="AL239" s="33" t="s">
        <v>201</v>
      </c>
    </row>
    <row r="240" spans="31:38" ht="12.75" hidden="1" customHeight="1" x14ac:dyDescent="0.35">
      <c r="AG240" s="33" t="s">
        <v>202</v>
      </c>
      <c r="AL240" s="33" t="s">
        <v>203</v>
      </c>
    </row>
    <row r="241" spans="33:38" ht="12.75" hidden="1" customHeight="1" x14ac:dyDescent="0.35">
      <c r="AG241" s="33" t="s">
        <v>204</v>
      </c>
      <c r="AL241" s="33" t="s">
        <v>205</v>
      </c>
    </row>
    <row r="242" spans="33:38" ht="12.75" hidden="1" customHeight="1" x14ac:dyDescent="0.35">
      <c r="AG242" s="33" t="s">
        <v>206</v>
      </c>
      <c r="AL242" s="33" t="s">
        <v>207</v>
      </c>
    </row>
    <row r="243" spans="33:38" ht="12.75" hidden="1" customHeight="1" x14ac:dyDescent="0.35">
      <c r="AG243" s="33" t="s">
        <v>208</v>
      </c>
      <c r="AL243" s="33" t="s">
        <v>209</v>
      </c>
    </row>
    <row r="244" spans="33:38" ht="12.75" hidden="1" customHeight="1" x14ac:dyDescent="0.35">
      <c r="AG244" s="33" t="s">
        <v>210</v>
      </c>
      <c r="AL244" s="33" t="s">
        <v>211</v>
      </c>
    </row>
    <row r="245" spans="33:38" ht="12.75" hidden="1" customHeight="1" x14ac:dyDescent="0.35">
      <c r="AG245" s="33" t="s">
        <v>212</v>
      </c>
      <c r="AL245" s="33" t="s">
        <v>213</v>
      </c>
    </row>
    <row r="246" spans="33:38" ht="12.75" hidden="1" customHeight="1" x14ac:dyDescent="0.35">
      <c r="AG246" s="33" t="s">
        <v>214</v>
      </c>
      <c r="AL246" s="33" t="s">
        <v>215</v>
      </c>
    </row>
    <row r="247" spans="33:38" ht="12.75" hidden="1" customHeight="1" x14ac:dyDescent="0.35">
      <c r="AG247" s="33" t="s">
        <v>216</v>
      </c>
      <c r="AL247" s="33" t="s">
        <v>217</v>
      </c>
    </row>
    <row r="248" spans="33:38" ht="12.75" hidden="1" customHeight="1" x14ac:dyDescent="0.35">
      <c r="AG248" s="33" t="s">
        <v>218</v>
      </c>
      <c r="AL248" s="33" t="s">
        <v>219</v>
      </c>
    </row>
    <row r="249" spans="33:38" ht="12.75" hidden="1" customHeight="1" x14ac:dyDescent="0.35">
      <c r="AG249" s="33" t="s">
        <v>220</v>
      </c>
      <c r="AL249" s="33" t="s">
        <v>221</v>
      </c>
    </row>
    <row r="250" spans="33:38" ht="12.75" hidden="1" customHeight="1" x14ac:dyDescent="0.35">
      <c r="AG250" s="33" t="s">
        <v>222</v>
      </c>
      <c r="AL250" s="33" t="s">
        <v>223</v>
      </c>
    </row>
    <row r="251" spans="33:38" ht="12.75" hidden="1" customHeight="1" x14ac:dyDescent="0.35">
      <c r="AG251" s="33" t="s">
        <v>224</v>
      </c>
      <c r="AL251" s="33" t="s">
        <v>225</v>
      </c>
    </row>
    <row r="252" spans="33:38" ht="12.75" hidden="1" customHeight="1" x14ac:dyDescent="0.35">
      <c r="AG252" s="33" t="s">
        <v>226</v>
      </c>
      <c r="AL252" s="33" t="s">
        <v>227</v>
      </c>
    </row>
    <row r="253" spans="33:38" ht="12.75" hidden="1" customHeight="1" x14ac:dyDescent="0.35">
      <c r="AG253" s="33" t="s">
        <v>228</v>
      </c>
      <c r="AL253" s="33" t="s">
        <v>229</v>
      </c>
    </row>
    <row r="254" spans="33:38" ht="12.75" hidden="1" customHeight="1" x14ac:dyDescent="0.35">
      <c r="AG254" s="33" t="s">
        <v>230</v>
      </c>
      <c r="AL254" s="33" t="s">
        <v>231</v>
      </c>
    </row>
    <row r="255" spans="33:38" ht="12.75" hidden="1" customHeight="1" x14ac:dyDescent="0.35">
      <c r="AG255" s="33" t="s">
        <v>232</v>
      </c>
      <c r="AL255" s="33" t="s">
        <v>233</v>
      </c>
    </row>
    <row r="256" spans="33:38" ht="12.75" hidden="1" customHeight="1" x14ac:dyDescent="0.35">
      <c r="AG256" s="33" t="s">
        <v>234</v>
      </c>
      <c r="AL256" s="33" t="s">
        <v>235</v>
      </c>
    </row>
    <row r="257" spans="33:38" ht="12.75" hidden="1" customHeight="1" x14ac:dyDescent="0.35">
      <c r="AG257" s="33" t="s">
        <v>236</v>
      </c>
      <c r="AL257" s="33" t="s">
        <v>237</v>
      </c>
    </row>
    <row r="258" spans="33:38" ht="12.75" hidden="1" customHeight="1" x14ac:dyDescent="0.35">
      <c r="AG258" s="33" t="s">
        <v>238</v>
      </c>
      <c r="AL258" s="33" t="s">
        <v>239</v>
      </c>
    </row>
    <row r="259" spans="33:38" ht="12.75" hidden="1" customHeight="1" x14ac:dyDescent="0.35">
      <c r="AG259" s="33" t="s">
        <v>240</v>
      </c>
      <c r="AL259" s="33" t="s">
        <v>241</v>
      </c>
    </row>
    <row r="260" spans="33:38" ht="12.75" hidden="1" customHeight="1" x14ac:dyDescent="0.35">
      <c r="AG260" s="33" t="s">
        <v>242</v>
      </c>
      <c r="AL260" s="33" t="s">
        <v>243</v>
      </c>
    </row>
    <row r="261" spans="33:38" ht="12.75" hidden="1" customHeight="1" x14ac:dyDescent="0.35">
      <c r="AG261" s="33" t="s">
        <v>244</v>
      </c>
      <c r="AL261" s="33" t="s">
        <v>245</v>
      </c>
    </row>
    <row r="262" spans="33:38" ht="12.75" hidden="1" customHeight="1" x14ac:dyDescent="0.35">
      <c r="AG262" s="33" t="s">
        <v>246</v>
      </c>
      <c r="AL262" s="33" t="s">
        <v>247</v>
      </c>
    </row>
    <row r="263" spans="33:38" ht="12.75" hidden="1" customHeight="1" x14ac:dyDescent="0.35">
      <c r="AG263" s="33" t="s">
        <v>248</v>
      </c>
      <c r="AL263" s="33" t="s">
        <v>249</v>
      </c>
    </row>
    <row r="264" spans="33:38" ht="12.75" hidden="1" customHeight="1" x14ac:dyDescent="0.35">
      <c r="AG264" s="33" t="s">
        <v>250</v>
      </c>
      <c r="AL264" s="33" t="s">
        <v>251</v>
      </c>
    </row>
    <row r="265" spans="33:38" ht="12.75" hidden="1" customHeight="1" x14ac:dyDescent="0.35">
      <c r="AG265" s="33" t="s">
        <v>252</v>
      </c>
      <c r="AL265" s="33" t="s">
        <v>253</v>
      </c>
    </row>
    <row r="266" spans="33:38" ht="12.75" hidden="1" customHeight="1" x14ac:dyDescent="0.35">
      <c r="AG266" s="33" t="s">
        <v>254</v>
      </c>
      <c r="AL266" s="33" t="s">
        <v>255</v>
      </c>
    </row>
    <row r="267" spans="33:38" ht="12.75" hidden="1" customHeight="1" x14ac:dyDescent="0.35">
      <c r="AG267" s="33" t="s">
        <v>256</v>
      </c>
      <c r="AL267" s="33" t="s">
        <v>257</v>
      </c>
    </row>
    <row r="268" spans="33:38" ht="12.75" hidden="1" customHeight="1" x14ac:dyDescent="0.35">
      <c r="AG268" s="33" t="s">
        <v>258</v>
      </c>
      <c r="AL268" s="33" t="s">
        <v>259</v>
      </c>
    </row>
    <row r="269" spans="33:38" ht="12.75" hidden="1" customHeight="1" x14ac:dyDescent="0.35">
      <c r="AG269" s="33" t="s">
        <v>260</v>
      </c>
      <c r="AL269" s="33" t="s">
        <v>261</v>
      </c>
    </row>
    <row r="270" spans="33:38" ht="12.75" hidden="1" customHeight="1" x14ac:dyDescent="0.35">
      <c r="AG270" s="33" t="s">
        <v>262</v>
      </c>
      <c r="AL270" s="33" t="s">
        <v>263</v>
      </c>
    </row>
    <row r="271" spans="33:38" ht="12.75" hidden="1" customHeight="1" x14ac:dyDescent="0.35">
      <c r="AG271" s="33" t="s">
        <v>264</v>
      </c>
      <c r="AL271" s="33" t="s">
        <v>265</v>
      </c>
    </row>
    <row r="272" spans="33:38" ht="12.75" hidden="1" customHeight="1" x14ac:dyDescent="0.35">
      <c r="AG272" s="33" t="s">
        <v>266</v>
      </c>
      <c r="AL272" s="33" t="s">
        <v>267</v>
      </c>
    </row>
    <row r="273" spans="33:38" ht="12.75" hidden="1" customHeight="1" x14ac:dyDescent="0.35">
      <c r="AG273" s="33" t="s">
        <v>268</v>
      </c>
      <c r="AL273" s="33" t="s">
        <v>269</v>
      </c>
    </row>
    <row r="274" spans="33:38" ht="12.75" hidden="1" customHeight="1" x14ac:dyDescent="0.35">
      <c r="AG274" s="33" t="s">
        <v>270</v>
      </c>
      <c r="AL274" s="33" t="s">
        <v>271</v>
      </c>
    </row>
    <row r="275" spans="33:38" ht="12.75" hidden="1" customHeight="1" x14ac:dyDescent="0.35">
      <c r="AG275" s="33" t="s">
        <v>272</v>
      </c>
    </row>
    <row r="276" spans="33:38" ht="12.75" hidden="1" customHeight="1" x14ac:dyDescent="0.35">
      <c r="AG276" s="33" t="s">
        <v>273</v>
      </c>
    </row>
    <row r="277" spans="33:38" ht="12.75" hidden="1" customHeight="1" x14ac:dyDescent="0.35">
      <c r="AG277" s="33" t="s">
        <v>274</v>
      </c>
    </row>
    <row r="278" spans="33:38" ht="12.75" hidden="1" customHeight="1" x14ac:dyDescent="0.35">
      <c r="AG278" s="33" t="s">
        <v>275</v>
      </c>
    </row>
    <row r="279" spans="33:38" ht="12.75" hidden="1" customHeight="1" x14ac:dyDescent="0.35">
      <c r="AG279" s="33" t="s">
        <v>276</v>
      </c>
    </row>
    <row r="280" spans="33:38" ht="12.75" hidden="1" customHeight="1" x14ac:dyDescent="0.35">
      <c r="AG280" s="33" t="s">
        <v>277</v>
      </c>
    </row>
    <row r="281" spans="33:38" ht="12.75" hidden="1" customHeight="1" x14ac:dyDescent="0.35">
      <c r="AG281" s="33" t="s">
        <v>278</v>
      </c>
    </row>
    <row r="282" spans="33:38" ht="12.75" hidden="1" customHeight="1" x14ac:dyDescent="0.35">
      <c r="AG282" s="33" t="s">
        <v>279</v>
      </c>
    </row>
    <row r="283" spans="33:38" ht="12.75" hidden="1" customHeight="1" x14ac:dyDescent="0.35">
      <c r="AG283" s="33" t="s">
        <v>280</v>
      </c>
    </row>
    <row r="284" spans="33:38" ht="12.75" hidden="1" customHeight="1" x14ac:dyDescent="0.35">
      <c r="AG284" s="33" t="s">
        <v>281</v>
      </c>
    </row>
    <row r="285" spans="33:38" ht="12.75" hidden="1" customHeight="1" x14ac:dyDescent="0.35">
      <c r="AG285" s="33" t="s">
        <v>282</v>
      </c>
    </row>
    <row r="286" spans="33:38" ht="12.75" hidden="1" customHeight="1" x14ac:dyDescent="0.35">
      <c r="AG286" s="33" t="s">
        <v>283</v>
      </c>
    </row>
    <row r="287" spans="33:38" ht="12.75" hidden="1" customHeight="1" x14ac:dyDescent="0.35">
      <c r="AG287" s="33" t="s">
        <v>284</v>
      </c>
    </row>
    <row r="288" spans="33:38" ht="12.75" hidden="1" customHeight="1" x14ac:dyDescent="0.35">
      <c r="AG288" s="33" t="s">
        <v>285</v>
      </c>
    </row>
    <row r="289" spans="33:33" ht="12.75" hidden="1" customHeight="1" x14ac:dyDescent="0.35">
      <c r="AG289" s="33" t="s">
        <v>286</v>
      </c>
    </row>
    <row r="290" spans="33:33" ht="12.75" hidden="1" customHeight="1" x14ac:dyDescent="0.35">
      <c r="AG290" s="33" t="s">
        <v>287</v>
      </c>
    </row>
    <row r="291" spans="33:33" ht="12.75" hidden="1" customHeight="1" x14ac:dyDescent="0.35">
      <c r="AG291" s="33" t="s">
        <v>288</v>
      </c>
    </row>
    <row r="292" spans="33:33" ht="12.75" hidden="1" customHeight="1" x14ac:dyDescent="0.35">
      <c r="AG292" s="33" t="s">
        <v>289</v>
      </c>
    </row>
    <row r="293" spans="33:33" ht="12.75" hidden="1" customHeight="1" x14ac:dyDescent="0.35">
      <c r="AG293" s="33" t="s">
        <v>290</v>
      </c>
    </row>
    <row r="294" spans="33:33" ht="12.75" hidden="1" customHeight="1" x14ac:dyDescent="0.35">
      <c r="AG294" s="33" t="s">
        <v>291</v>
      </c>
    </row>
    <row r="295" spans="33:33" ht="12.75" hidden="1" customHeight="1" x14ac:dyDescent="0.35">
      <c r="AG295" s="33" t="s">
        <v>292</v>
      </c>
    </row>
    <row r="296" spans="33:33" ht="12.75" hidden="1" customHeight="1" x14ac:dyDescent="0.35">
      <c r="AG296" s="33" t="s">
        <v>293</v>
      </c>
    </row>
    <row r="297" spans="33:33" ht="12.75" hidden="1" customHeight="1" x14ac:dyDescent="0.35">
      <c r="AG297" s="33" t="s">
        <v>294</v>
      </c>
    </row>
    <row r="298" spans="33:33" ht="12.75" hidden="1" customHeight="1" x14ac:dyDescent="0.35">
      <c r="AG298" s="33" t="s">
        <v>295</v>
      </c>
    </row>
    <row r="299" spans="33:33" ht="12.75" hidden="1" customHeight="1" x14ac:dyDescent="0.35">
      <c r="AG299" s="33" t="s">
        <v>296</v>
      </c>
    </row>
    <row r="300" spans="33:33" ht="12.75" hidden="1" customHeight="1" x14ac:dyDescent="0.35">
      <c r="AG300" s="33" t="s">
        <v>297</v>
      </c>
    </row>
    <row r="301" spans="33:33" ht="12.75" hidden="1" customHeight="1" x14ac:dyDescent="0.35">
      <c r="AG301" s="33" t="s">
        <v>298</v>
      </c>
    </row>
    <row r="302" spans="33:33" ht="12.75" hidden="1" customHeight="1" x14ac:dyDescent="0.35">
      <c r="AG302" s="33" t="s">
        <v>299</v>
      </c>
    </row>
    <row r="303" spans="33:33" ht="12.75" hidden="1" customHeight="1" x14ac:dyDescent="0.35">
      <c r="AG303" s="33" t="s">
        <v>300</v>
      </c>
    </row>
    <row r="304" spans="33:33" ht="12.75" hidden="1" customHeight="1" x14ac:dyDescent="0.35">
      <c r="AG304" s="33" t="s">
        <v>301</v>
      </c>
    </row>
    <row r="305" spans="33:33" ht="12.75" hidden="1" customHeight="1" x14ac:dyDescent="0.35">
      <c r="AG305" s="33" t="s">
        <v>302</v>
      </c>
    </row>
    <row r="306" spans="33:33" ht="12.75" hidden="1" customHeight="1" x14ac:dyDescent="0.35">
      <c r="AG306" s="33" t="s">
        <v>303</v>
      </c>
    </row>
    <row r="307" spans="33:33" ht="12.75" hidden="1" customHeight="1" x14ac:dyDescent="0.35">
      <c r="AG307" s="33" t="s">
        <v>304</v>
      </c>
    </row>
    <row r="308" spans="33:33" ht="12.75" hidden="1" customHeight="1" x14ac:dyDescent="0.35">
      <c r="AG308" s="33" t="s">
        <v>305</v>
      </c>
    </row>
    <row r="309" spans="33:33" ht="12.75" hidden="1" customHeight="1" x14ac:dyDescent="0.35">
      <c r="AG309" s="33" t="s">
        <v>306</v>
      </c>
    </row>
    <row r="310" spans="33:33" ht="12.75" hidden="1" customHeight="1" x14ac:dyDescent="0.35">
      <c r="AG310" s="33" t="s">
        <v>307</v>
      </c>
    </row>
    <row r="311" spans="33:33" ht="12.75" hidden="1" customHeight="1" x14ac:dyDescent="0.35">
      <c r="AG311" s="33" t="s">
        <v>308</v>
      </c>
    </row>
    <row r="312" spans="33:33" ht="12.75" hidden="1" customHeight="1" x14ac:dyDescent="0.35">
      <c r="AG312" s="33" t="s">
        <v>309</v>
      </c>
    </row>
    <row r="313" spans="33:33" ht="12.75" hidden="1" customHeight="1" x14ac:dyDescent="0.35">
      <c r="AG313" s="33" t="s">
        <v>310</v>
      </c>
    </row>
    <row r="314" spans="33:33" ht="12.75" hidden="1" customHeight="1" x14ac:dyDescent="0.35">
      <c r="AG314" s="33" t="s">
        <v>311</v>
      </c>
    </row>
    <row r="315" spans="33:33" ht="12.75" hidden="1" customHeight="1" x14ac:dyDescent="0.35">
      <c r="AG315" s="33" t="s">
        <v>312</v>
      </c>
    </row>
    <row r="316" spans="33:33" ht="12.75" hidden="1" customHeight="1" x14ac:dyDescent="0.35">
      <c r="AG316" s="33" t="s">
        <v>313</v>
      </c>
    </row>
    <row r="317" spans="33:33" ht="12.75" hidden="1" customHeight="1" x14ac:dyDescent="0.35">
      <c r="AG317" s="33" t="s">
        <v>314</v>
      </c>
    </row>
    <row r="318" spans="33:33" ht="12.75" hidden="1" customHeight="1" x14ac:dyDescent="0.35">
      <c r="AG318" s="33" t="s">
        <v>315</v>
      </c>
    </row>
    <row r="319" spans="33:33" ht="12.75" hidden="1" customHeight="1" x14ac:dyDescent="0.35">
      <c r="AG319" s="33" t="s">
        <v>316</v>
      </c>
    </row>
    <row r="320" spans="33:33" ht="12.75" hidden="1" customHeight="1" x14ac:dyDescent="0.35">
      <c r="AG320" s="33" t="s">
        <v>284</v>
      </c>
    </row>
    <row r="321" spans="33:33" ht="12.75" hidden="1" customHeight="1" x14ac:dyDescent="0.35">
      <c r="AG321" s="33" t="s">
        <v>285</v>
      </c>
    </row>
    <row r="322" spans="33:33" ht="12.75" hidden="1" customHeight="1" x14ac:dyDescent="0.35">
      <c r="AG322" s="33" t="s">
        <v>286</v>
      </c>
    </row>
    <row r="323" spans="33:33" ht="12.75" hidden="1" customHeight="1" x14ac:dyDescent="0.35">
      <c r="AG323" s="33" t="s">
        <v>287</v>
      </c>
    </row>
    <row r="324" spans="33:33" ht="12.75" hidden="1" customHeight="1" x14ac:dyDescent="0.35">
      <c r="AG324" s="33" t="s">
        <v>317</v>
      </c>
    </row>
    <row r="325" spans="33:33" ht="12.75" hidden="1" customHeight="1" x14ac:dyDescent="0.35">
      <c r="AG325" s="33" t="s">
        <v>318</v>
      </c>
    </row>
    <row r="326" spans="33:33" ht="12.75" hidden="1" customHeight="1" x14ac:dyDescent="0.35">
      <c r="AG326" s="33" t="s">
        <v>319</v>
      </c>
    </row>
    <row r="327" spans="33:33" ht="12.75" hidden="1" customHeight="1" x14ac:dyDescent="0.35">
      <c r="AG327" s="33" t="s">
        <v>320</v>
      </c>
    </row>
    <row r="328" spans="33:33" ht="12.75" hidden="1" customHeight="1" x14ac:dyDescent="0.35">
      <c r="AG328" s="33" t="s">
        <v>321</v>
      </c>
    </row>
    <row r="329" spans="33:33" ht="12.75" hidden="1" customHeight="1" x14ac:dyDescent="0.35">
      <c r="AG329" s="33" t="s">
        <v>322</v>
      </c>
    </row>
    <row r="330" spans="33:33" ht="12.75" hidden="1" customHeight="1" x14ac:dyDescent="0.35">
      <c r="AG330" s="33" t="s">
        <v>323</v>
      </c>
    </row>
    <row r="331" spans="33:33" ht="12.75" hidden="1" customHeight="1" x14ac:dyDescent="0.35">
      <c r="AG331" s="33" t="s">
        <v>324</v>
      </c>
    </row>
    <row r="332" spans="33:33" ht="12.75" hidden="1" customHeight="1" x14ac:dyDescent="0.35">
      <c r="AG332" s="33" t="s">
        <v>325</v>
      </c>
    </row>
    <row r="333" spans="33:33" ht="12.75" hidden="1" customHeight="1" x14ac:dyDescent="0.35">
      <c r="AG333" s="33" t="s">
        <v>326</v>
      </c>
    </row>
    <row r="334" spans="33:33" ht="12.75" hidden="1" customHeight="1" x14ac:dyDescent="0.35">
      <c r="AG334" s="33" t="s">
        <v>327</v>
      </c>
    </row>
    <row r="335" spans="33:33" ht="12.75" hidden="1" customHeight="1" x14ac:dyDescent="0.35">
      <c r="AG335" s="33" t="s">
        <v>328</v>
      </c>
    </row>
    <row r="336" spans="33:33" ht="12.75" hidden="1" customHeight="1" x14ac:dyDescent="0.35">
      <c r="AG336" s="33" t="s">
        <v>329</v>
      </c>
    </row>
    <row r="337" spans="33:33" ht="12.75" hidden="1" customHeight="1" x14ac:dyDescent="0.35">
      <c r="AG337" s="33" t="s">
        <v>330</v>
      </c>
    </row>
    <row r="338" spans="33:33" ht="12.75" hidden="1" customHeight="1" x14ac:dyDescent="0.35">
      <c r="AG338" s="33" t="s">
        <v>331</v>
      </c>
    </row>
    <row r="339" spans="33:33" ht="12.75" hidden="1" customHeight="1" x14ac:dyDescent="0.35">
      <c r="AG339" s="33" t="s">
        <v>332</v>
      </c>
    </row>
    <row r="340" spans="33:33" ht="12.75" hidden="1" customHeight="1" x14ac:dyDescent="0.35">
      <c r="AG340" s="33" t="s">
        <v>333</v>
      </c>
    </row>
    <row r="341" spans="33:33" ht="12.75" hidden="1" customHeight="1" x14ac:dyDescent="0.35">
      <c r="AG341" s="33" t="s">
        <v>334</v>
      </c>
    </row>
    <row r="342" spans="33:33" ht="12.75" hidden="1" customHeight="1" x14ac:dyDescent="0.35">
      <c r="AG342" s="33" t="s">
        <v>335</v>
      </c>
    </row>
    <row r="343" spans="33:33" ht="12.75" hidden="1" customHeight="1" x14ac:dyDescent="0.35">
      <c r="AG343" s="33" t="s">
        <v>336</v>
      </c>
    </row>
    <row r="344" spans="33:33" ht="12.75" hidden="1" customHeight="1" x14ac:dyDescent="0.35">
      <c r="AG344" s="33" t="s">
        <v>337</v>
      </c>
    </row>
    <row r="345" spans="33:33" ht="12.75" hidden="1" customHeight="1" x14ac:dyDescent="0.35">
      <c r="AG345" s="33" t="s">
        <v>338</v>
      </c>
    </row>
    <row r="346" spans="33:33" ht="12.75" hidden="1" customHeight="1" x14ac:dyDescent="0.35">
      <c r="AG346" s="33" t="s">
        <v>339</v>
      </c>
    </row>
    <row r="347" spans="33:33" ht="12.75" hidden="1" customHeight="1" x14ac:dyDescent="0.35">
      <c r="AG347" s="33" t="s">
        <v>340</v>
      </c>
    </row>
    <row r="348" spans="33:33" ht="12.75" hidden="1" customHeight="1" x14ac:dyDescent="0.35">
      <c r="AG348" s="33" t="s">
        <v>341</v>
      </c>
    </row>
    <row r="349" spans="33:33" ht="12.75" hidden="1" customHeight="1" x14ac:dyDescent="0.35">
      <c r="AG349" s="33" t="s">
        <v>342</v>
      </c>
    </row>
    <row r="350" spans="33:33" ht="12.75" hidden="1" customHeight="1" x14ac:dyDescent="0.35">
      <c r="AG350" s="33" t="s">
        <v>343</v>
      </c>
    </row>
    <row r="351" spans="33:33" ht="12.75" hidden="1" customHeight="1" x14ac:dyDescent="0.35">
      <c r="AG351" s="33" t="s">
        <v>344</v>
      </c>
    </row>
    <row r="352" spans="33:33" ht="12.75" hidden="1" customHeight="1" x14ac:dyDescent="0.35">
      <c r="AG352" s="33" t="s">
        <v>345</v>
      </c>
    </row>
    <row r="353" spans="33:33" ht="12.75" hidden="1" customHeight="1" x14ac:dyDescent="0.35">
      <c r="AG353" s="33" t="s">
        <v>346</v>
      </c>
    </row>
    <row r="354" spans="33:33" ht="12.75" hidden="1" customHeight="1" x14ac:dyDescent="0.35">
      <c r="AG354" s="33" t="s">
        <v>347</v>
      </c>
    </row>
    <row r="355" spans="33:33" ht="12.75" hidden="1" customHeight="1" x14ac:dyDescent="0.35">
      <c r="AG355" s="33" t="s">
        <v>348</v>
      </c>
    </row>
    <row r="356" spans="33:33" ht="12.75" hidden="1" customHeight="1" x14ac:dyDescent="0.35">
      <c r="AG356" s="33" t="s">
        <v>349</v>
      </c>
    </row>
    <row r="357" spans="33:33" ht="12.75" hidden="1" customHeight="1" x14ac:dyDescent="0.35">
      <c r="AG357" s="33" t="s">
        <v>350</v>
      </c>
    </row>
    <row r="358" spans="33:33" ht="12.75" hidden="1" customHeight="1" x14ac:dyDescent="0.35">
      <c r="AG358" s="33" t="s">
        <v>351</v>
      </c>
    </row>
    <row r="359" spans="33:33" ht="12.75" hidden="1" customHeight="1" x14ac:dyDescent="0.35">
      <c r="AG359" s="33" t="s">
        <v>352</v>
      </c>
    </row>
    <row r="360" spans="33:33" ht="12.75" hidden="1" customHeight="1" x14ac:dyDescent="0.35">
      <c r="AG360" s="33" t="s">
        <v>353</v>
      </c>
    </row>
    <row r="361" spans="33:33" ht="12.75" hidden="1" customHeight="1" x14ac:dyDescent="0.35">
      <c r="AG361" s="33" t="s">
        <v>354</v>
      </c>
    </row>
    <row r="362" spans="33:33" ht="12.75" hidden="1" customHeight="1" x14ac:dyDescent="0.35">
      <c r="AG362" s="33" t="s">
        <v>355</v>
      </c>
    </row>
    <row r="363" spans="33:33" ht="12.75" hidden="1" customHeight="1" x14ac:dyDescent="0.35">
      <c r="AG363" s="33" t="s">
        <v>356</v>
      </c>
    </row>
    <row r="364" spans="33:33" ht="12.75" hidden="1" customHeight="1" x14ac:dyDescent="0.35">
      <c r="AG364" s="33" t="s">
        <v>357</v>
      </c>
    </row>
    <row r="365" spans="33:33" ht="12.75" hidden="1" customHeight="1" x14ac:dyDescent="0.35">
      <c r="AG365" s="33" t="s">
        <v>358</v>
      </c>
    </row>
    <row r="366" spans="33:33" ht="12.75" hidden="1" customHeight="1" x14ac:dyDescent="0.35">
      <c r="AG366" s="33" t="s">
        <v>359</v>
      </c>
    </row>
    <row r="367" spans="33:33" ht="12.75" hidden="1" customHeight="1" x14ac:dyDescent="0.35">
      <c r="AG367" s="33" t="s">
        <v>360</v>
      </c>
    </row>
    <row r="368" spans="33:33" ht="12.75" hidden="1" customHeight="1" x14ac:dyDescent="0.35">
      <c r="AG368" s="33" t="s">
        <v>361</v>
      </c>
    </row>
    <row r="369" spans="33:33" ht="12.75" hidden="1" customHeight="1" x14ac:dyDescent="0.35">
      <c r="AG369" s="33" t="s">
        <v>362</v>
      </c>
    </row>
    <row r="370" spans="33:33" ht="12.75" hidden="1" customHeight="1" x14ac:dyDescent="0.35">
      <c r="AG370" s="33" t="s">
        <v>363</v>
      </c>
    </row>
    <row r="371" spans="33:33" ht="12.75" hidden="1" customHeight="1" x14ac:dyDescent="0.35">
      <c r="AG371" s="33" t="s">
        <v>364</v>
      </c>
    </row>
    <row r="372" spans="33:33" ht="12.75" hidden="1" customHeight="1" x14ac:dyDescent="0.35">
      <c r="AG372" s="33" t="s">
        <v>365</v>
      </c>
    </row>
    <row r="373" spans="33:33" ht="12.75" hidden="1" customHeight="1" x14ac:dyDescent="0.35">
      <c r="AG373" s="33" t="s">
        <v>366</v>
      </c>
    </row>
    <row r="374" spans="33:33" ht="12.75" hidden="1" customHeight="1" x14ac:dyDescent="0.35">
      <c r="AG374" s="33" t="s">
        <v>367</v>
      </c>
    </row>
    <row r="375" spans="33:33" ht="12.75" hidden="1" customHeight="1" x14ac:dyDescent="0.35">
      <c r="AG375" s="33" t="s">
        <v>368</v>
      </c>
    </row>
    <row r="376" spans="33:33" ht="12.75" hidden="1" customHeight="1" x14ac:dyDescent="0.35">
      <c r="AG376" s="33" t="s">
        <v>369</v>
      </c>
    </row>
    <row r="377" spans="33:33" ht="12.75" hidden="1" customHeight="1" x14ac:dyDescent="0.35">
      <c r="AG377" s="33" t="s">
        <v>370</v>
      </c>
    </row>
    <row r="378" spans="33:33" ht="12.75" hidden="1" customHeight="1" x14ac:dyDescent="0.35">
      <c r="AG378" s="33" t="s">
        <v>371</v>
      </c>
    </row>
    <row r="379" spans="33:33" ht="12.75" hidden="1" customHeight="1" x14ac:dyDescent="0.35">
      <c r="AG379" s="33" t="s">
        <v>372</v>
      </c>
    </row>
    <row r="380" spans="33:33" ht="12.75" hidden="1" customHeight="1" x14ac:dyDescent="0.35">
      <c r="AG380" s="33" t="s">
        <v>373</v>
      </c>
    </row>
    <row r="381" spans="33:33" ht="12.75" hidden="1" customHeight="1" x14ac:dyDescent="0.35">
      <c r="AG381" s="33" t="s">
        <v>374</v>
      </c>
    </row>
    <row r="382" spans="33:33" ht="12.75" hidden="1" customHeight="1" x14ac:dyDescent="0.35">
      <c r="AG382" s="33" t="s">
        <v>375</v>
      </c>
    </row>
    <row r="383" spans="33:33" ht="12.75" hidden="1" customHeight="1" x14ac:dyDescent="0.35">
      <c r="AG383" s="33" t="s">
        <v>376</v>
      </c>
    </row>
    <row r="384" spans="33:33" ht="12.75" hidden="1" customHeight="1" x14ac:dyDescent="0.35">
      <c r="AG384" s="33" t="s">
        <v>377</v>
      </c>
    </row>
    <row r="385" spans="33:33" ht="12.75" hidden="1" customHeight="1" x14ac:dyDescent="0.35">
      <c r="AG385" s="33" t="s">
        <v>378</v>
      </c>
    </row>
    <row r="386" spans="33:33" ht="12.75" hidden="1" customHeight="1" x14ac:dyDescent="0.35">
      <c r="AG386" s="33" t="s">
        <v>379</v>
      </c>
    </row>
    <row r="387" spans="33:33" ht="12.75" hidden="1" customHeight="1" x14ac:dyDescent="0.35">
      <c r="AG387" s="33" t="s">
        <v>380</v>
      </c>
    </row>
    <row r="388" spans="33:33" ht="12.75" hidden="1" customHeight="1" x14ac:dyDescent="0.35">
      <c r="AG388" s="33" t="s">
        <v>381</v>
      </c>
    </row>
    <row r="389" spans="33:33" ht="12.75" hidden="1" customHeight="1" x14ac:dyDescent="0.35">
      <c r="AG389" s="33" t="s">
        <v>382</v>
      </c>
    </row>
    <row r="390" spans="33:33" ht="12.75" hidden="1" customHeight="1" x14ac:dyDescent="0.35">
      <c r="AG390" s="33" t="s">
        <v>383</v>
      </c>
    </row>
    <row r="391" spans="33:33" ht="12.75" hidden="1" customHeight="1" x14ac:dyDescent="0.35">
      <c r="AG391" s="33" t="s">
        <v>384</v>
      </c>
    </row>
    <row r="392" spans="33:33" ht="12.75" hidden="1" customHeight="1" x14ac:dyDescent="0.35">
      <c r="AG392" s="33" t="s">
        <v>385</v>
      </c>
    </row>
    <row r="393" spans="33:33" ht="12.75" hidden="1" customHeight="1" x14ac:dyDescent="0.35">
      <c r="AG393" s="33" t="s">
        <v>386</v>
      </c>
    </row>
    <row r="394" spans="33:33" ht="12.75" hidden="1" customHeight="1" x14ac:dyDescent="0.35">
      <c r="AG394" s="33" t="s">
        <v>387</v>
      </c>
    </row>
    <row r="395" spans="33:33" ht="12.75" hidden="1" customHeight="1" x14ac:dyDescent="0.35">
      <c r="AG395" s="33" t="s">
        <v>388</v>
      </c>
    </row>
    <row r="396" spans="33:33" ht="12.75" hidden="1" customHeight="1" x14ac:dyDescent="0.35"/>
    <row r="397" spans="33:33" ht="12.75" hidden="1" customHeight="1" x14ac:dyDescent="0.35"/>
    <row r="398" spans="33:33" ht="12.75" hidden="1" customHeight="1" x14ac:dyDescent="0.35"/>
    <row r="399" spans="33:33" ht="12.75" hidden="1" customHeight="1" x14ac:dyDescent="0.35"/>
    <row r="400" spans="33:33" ht="12.75" hidden="1" customHeight="1" x14ac:dyDescent="0.35"/>
    <row r="401" ht="12.75" hidden="1" customHeight="1" x14ac:dyDescent="0.35"/>
    <row r="402" ht="12.75" hidden="1" customHeight="1" x14ac:dyDescent="0.35"/>
    <row r="403" ht="12.75" hidden="1" customHeight="1" x14ac:dyDescent="0.35"/>
    <row r="404" ht="12.75" hidden="1" customHeight="1" x14ac:dyDescent="0.35"/>
    <row r="405" ht="12.75" hidden="1" customHeight="1" x14ac:dyDescent="0.35"/>
    <row r="406" ht="12.75" hidden="1" customHeight="1" x14ac:dyDescent="0.35"/>
    <row r="407" ht="12.75" hidden="1" customHeight="1" x14ac:dyDescent="0.35"/>
    <row r="408" ht="12.75" hidden="1" customHeight="1" x14ac:dyDescent="0.35"/>
    <row r="409" ht="12.75" hidden="1" customHeight="1" x14ac:dyDescent="0.35"/>
    <row r="410" ht="12.75" hidden="1" customHeight="1" x14ac:dyDescent="0.35"/>
    <row r="411" ht="12.75" hidden="1" customHeight="1" x14ac:dyDescent="0.35"/>
    <row r="412" ht="12.75" hidden="1" customHeight="1" x14ac:dyDescent="0.35"/>
    <row r="413" ht="12.75" customHeight="1" x14ac:dyDescent="0.35"/>
    <row r="414" ht="12.75" customHeight="1" x14ac:dyDescent="0.35"/>
    <row r="415" ht="12.75" customHeight="1" x14ac:dyDescent="0.35"/>
    <row r="416" ht="12.75" customHeight="1" x14ac:dyDescent="0.35"/>
    <row r="417" ht="12.75" customHeight="1" x14ac:dyDescent="0.35"/>
    <row r="418" ht="12.75" customHeight="1" x14ac:dyDescent="0.35"/>
    <row r="419" ht="12.75" customHeight="1" x14ac:dyDescent="0.35"/>
    <row r="420" ht="12.75" customHeight="1" x14ac:dyDescent="0.35"/>
    <row r="421" ht="12.75" customHeight="1" x14ac:dyDescent="0.35"/>
    <row r="422" ht="12.75" customHeight="1" x14ac:dyDescent="0.35"/>
    <row r="423" ht="12.75" customHeight="1" x14ac:dyDescent="0.35"/>
    <row r="424" ht="12.75" customHeight="1" x14ac:dyDescent="0.35"/>
    <row r="425" ht="12.75" customHeight="1" x14ac:dyDescent="0.35"/>
    <row r="426" ht="12.75" customHeight="1" x14ac:dyDescent="0.35"/>
    <row r="427" ht="12.75" customHeight="1" x14ac:dyDescent="0.35"/>
    <row r="428" ht="12.75" customHeight="1" x14ac:dyDescent="0.35"/>
    <row r="429" ht="12.75" customHeight="1" x14ac:dyDescent="0.35"/>
    <row r="430" ht="12.75" customHeight="1" x14ac:dyDescent="0.35"/>
    <row r="431" ht="12.75" customHeight="1" x14ac:dyDescent="0.35"/>
    <row r="432" ht="12.75" customHeight="1" x14ac:dyDescent="0.35"/>
    <row r="433" ht="12.75" customHeight="1" x14ac:dyDescent="0.35"/>
    <row r="434" ht="12.75" customHeight="1" x14ac:dyDescent="0.35"/>
    <row r="435" ht="12.75" customHeight="1" x14ac:dyDescent="0.35"/>
    <row r="436" ht="12.75" customHeight="1" x14ac:dyDescent="0.35"/>
    <row r="437" ht="12.75" customHeight="1" x14ac:dyDescent="0.35"/>
    <row r="438" ht="12.75" customHeight="1" x14ac:dyDescent="0.35"/>
    <row r="439" ht="12.75" customHeight="1" x14ac:dyDescent="0.35"/>
    <row r="440" ht="12.75" customHeight="1" x14ac:dyDescent="0.35"/>
    <row r="441" ht="12.75" customHeight="1" x14ac:dyDescent="0.35"/>
    <row r="442" ht="12.75" customHeight="1" x14ac:dyDescent="0.35"/>
    <row r="443" ht="12.75" customHeight="1" x14ac:dyDescent="0.35"/>
    <row r="444" ht="12.75" customHeight="1" x14ac:dyDescent="0.35"/>
    <row r="445" ht="12.75" customHeight="1" x14ac:dyDescent="0.35"/>
    <row r="446" ht="12.75" customHeight="1" x14ac:dyDescent="0.35"/>
    <row r="447" ht="12.75" customHeight="1" x14ac:dyDescent="0.35"/>
    <row r="448" ht="12.75" customHeight="1" x14ac:dyDescent="0.35"/>
    <row r="449" ht="12.75" customHeight="1" x14ac:dyDescent="0.35"/>
    <row r="450" ht="12.75" customHeight="1" x14ac:dyDescent="0.35"/>
    <row r="451" ht="12.75" customHeight="1" x14ac:dyDescent="0.35"/>
    <row r="452" ht="12.75" customHeight="1" x14ac:dyDescent="0.35"/>
    <row r="453" ht="12.75" customHeight="1" x14ac:dyDescent="0.35"/>
    <row r="454" ht="12.75" customHeight="1" x14ac:dyDescent="0.35"/>
    <row r="455" ht="12.75" customHeight="1" x14ac:dyDescent="0.35"/>
    <row r="456" ht="12.75" customHeight="1" x14ac:dyDescent="0.35"/>
    <row r="457" ht="12.75" customHeight="1" x14ac:dyDescent="0.35"/>
    <row r="458" ht="12.75" customHeight="1" x14ac:dyDescent="0.35"/>
    <row r="459" ht="12.75" customHeight="1" x14ac:dyDescent="0.35"/>
    <row r="460" ht="12.75" customHeight="1" x14ac:dyDescent="0.35"/>
    <row r="461" ht="12.75" customHeight="1" x14ac:dyDescent="0.35"/>
    <row r="462" ht="12.75" customHeight="1" x14ac:dyDescent="0.35"/>
    <row r="463" ht="12.75" customHeight="1" x14ac:dyDescent="0.35"/>
    <row r="464" ht="12.75" customHeight="1" x14ac:dyDescent="0.35"/>
    <row r="465" ht="12.75" customHeight="1" x14ac:dyDescent="0.35"/>
    <row r="466" ht="12.75" customHeight="1" x14ac:dyDescent="0.35"/>
    <row r="467" ht="12.75" customHeight="1" x14ac:dyDescent="0.35"/>
    <row r="468" ht="12.75" customHeight="1" x14ac:dyDescent="0.35"/>
    <row r="469" ht="12.75" customHeight="1" x14ac:dyDescent="0.35"/>
    <row r="470" ht="12.75" customHeight="1" x14ac:dyDescent="0.35"/>
    <row r="471" ht="12.75" customHeight="1" x14ac:dyDescent="0.35"/>
    <row r="472" ht="12.75" customHeight="1" x14ac:dyDescent="0.35"/>
    <row r="473" ht="12.75" customHeight="1" x14ac:dyDescent="0.35"/>
    <row r="474" ht="12.75" customHeight="1" x14ac:dyDescent="0.35"/>
    <row r="475" ht="12.75" customHeight="1" x14ac:dyDescent="0.35"/>
    <row r="476" ht="12.75" customHeight="1" x14ac:dyDescent="0.35"/>
    <row r="477" ht="12.75" customHeight="1" x14ac:dyDescent="0.35"/>
    <row r="478" ht="12.75" customHeight="1" x14ac:dyDescent="0.35"/>
    <row r="479" ht="12.75" customHeight="1" x14ac:dyDescent="0.35"/>
    <row r="480" ht="12.75" customHeight="1" x14ac:dyDescent="0.35"/>
    <row r="481" ht="12.75" customHeight="1" x14ac:dyDescent="0.35"/>
    <row r="482" ht="12.75" customHeight="1" x14ac:dyDescent="0.35"/>
    <row r="483" ht="12.75" customHeight="1" x14ac:dyDescent="0.35"/>
    <row r="484" ht="12.75" customHeight="1" x14ac:dyDescent="0.35"/>
    <row r="485" ht="12.75" customHeight="1" x14ac:dyDescent="0.35"/>
    <row r="486" ht="12.75" customHeight="1" x14ac:dyDescent="0.35"/>
    <row r="487" ht="12.75" customHeight="1" x14ac:dyDescent="0.35"/>
    <row r="488" ht="12.75" customHeight="1" x14ac:dyDescent="0.35"/>
    <row r="489" ht="12.75" customHeight="1" x14ac:dyDescent="0.35"/>
    <row r="490" ht="12.75" customHeight="1" x14ac:dyDescent="0.35"/>
    <row r="491" ht="12.75" customHeight="1" x14ac:dyDescent="0.35"/>
    <row r="492" ht="12.75" customHeight="1" x14ac:dyDescent="0.35"/>
    <row r="493" ht="12.75" customHeight="1" x14ac:dyDescent="0.35"/>
    <row r="494" ht="12.75" customHeight="1" x14ac:dyDescent="0.35"/>
    <row r="495" ht="12.75" customHeight="1" x14ac:dyDescent="0.35"/>
    <row r="496" ht="12.75" customHeight="1" x14ac:dyDescent="0.35"/>
    <row r="497" ht="12.75" customHeight="1" x14ac:dyDescent="0.35"/>
    <row r="498" ht="12.75" customHeight="1" x14ac:dyDescent="0.35"/>
    <row r="499" ht="12.75" customHeight="1" x14ac:dyDescent="0.35"/>
    <row r="500" ht="12.75" customHeight="1" x14ac:dyDescent="0.35"/>
    <row r="501" ht="12.75" customHeight="1" x14ac:dyDescent="0.35"/>
    <row r="502" ht="12.75" customHeight="1" x14ac:dyDescent="0.35"/>
    <row r="503" ht="12.75" customHeight="1" x14ac:dyDescent="0.35"/>
    <row r="504" ht="12.75" customHeight="1" x14ac:dyDescent="0.35"/>
    <row r="505" ht="12.75" customHeight="1" x14ac:dyDescent="0.35"/>
    <row r="506" ht="12.75" customHeight="1" x14ac:dyDescent="0.35"/>
    <row r="507" ht="12.75" customHeight="1" x14ac:dyDescent="0.35"/>
    <row r="508" ht="12.75" customHeight="1" x14ac:dyDescent="0.35"/>
    <row r="509" ht="12.75" customHeight="1" x14ac:dyDescent="0.35"/>
    <row r="510" ht="12.75" customHeight="1" x14ac:dyDescent="0.35"/>
    <row r="511" ht="12.75" customHeight="1" x14ac:dyDescent="0.35"/>
    <row r="512" ht="12.75" customHeight="1" x14ac:dyDescent="0.35"/>
    <row r="513" ht="12.75" customHeight="1" x14ac:dyDescent="0.35"/>
    <row r="514" ht="12.75" customHeight="1" x14ac:dyDescent="0.35"/>
    <row r="515" ht="12.75" customHeight="1" x14ac:dyDescent="0.35"/>
    <row r="516" ht="12.75" customHeight="1" x14ac:dyDescent="0.35"/>
    <row r="517" ht="12.75" customHeight="1" x14ac:dyDescent="0.35"/>
    <row r="518" ht="12.75" customHeight="1" x14ac:dyDescent="0.35"/>
    <row r="519" ht="12.75" customHeight="1" x14ac:dyDescent="0.35"/>
    <row r="520" ht="12.75" customHeight="1" x14ac:dyDescent="0.35"/>
    <row r="521" ht="12.75" customHeight="1" x14ac:dyDescent="0.35"/>
    <row r="522" ht="12.75" customHeight="1" x14ac:dyDescent="0.35"/>
    <row r="523" ht="12.75" customHeight="1" x14ac:dyDescent="0.35"/>
    <row r="524" ht="12.75" customHeight="1" x14ac:dyDescent="0.35"/>
    <row r="525" ht="12.75" customHeight="1" x14ac:dyDescent="0.35"/>
    <row r="526" ht="12.75" customHeight="1" x14ac:dyDescent="0.35"/>
    <row r="527" ht="12.75" customHeight="1" x14ac:dyDescent="0.35"/>
    <row r="528" ht="12.75" customHeight="1" x14ac:dyDescent="0.35"/>
    <row r="529" ht="12.75" customHeight="1" x14ac:dyDescent="0.35"/>
    <row r="530" ht="12.75" customHeight="1" x14ac:dyDescent="0.35"/>
    <row r="531" ht="12.75" customHeight="1" x14ac:dyDescent="0.35"/>
    <row r="532" ht="12.75" customHeight="1" x14ac:dyDescent="0.35"/>
    <row r="533" ht="12.75" customHeight="1" x14ac:dyDescent="0.35"/>
    <row r="534" ht="12.75" customHeight="1" x14ac:dyDescent="0.35"/>
    <row r="535" ht="12.75" customHeight="1" x14ac:dyDescent="0.35"/>
    <row r="536" ht="12.75" customHeight="1" x14ac:dyDescent="0.35"/>
    <row r="537" ht="12.75" customHeight="1" x14ac:dyDescent="0.35"/>
    <row r="538" ht="12.75" customHeight="1" x14ac:dyDescent="0.35"/>
    <row r="539" ht="12.75" customHeight="1" x14ac:dyDescent="0.35"/>
    <row r="540" ht="12.75" customHeight="1" x14ac:dyDescent="0.35"/>
    <row r="541" ht="12.75" customHeight="1" x14ac:dyDescent="0.35"/>
    <row r="542" ht="12.75" customHeight="1" x14ac:dyDescent="0.35"/>
    <row r="543" ht="12.75" customHeight="1" x14ac:dyDescent="0.35"/>
    <row r="544" ht="12.75" customHeight="1" x14ac:dyDescent="0.35"/>
    <row r="545" ht="12.75" customHeight="1" x14ac:dyDescent="0.35"/>
    <row r="546" ht="12.75" customHeight="1" x14ac:dyDescent="0.35"/>
    <row r="547" ht="12.75" customHeight="1" x14ac:dyDescent="0.35"/>
    <row r="548" ht="12.75" customHeight="1" x14ac:dyDescent="0.35"/>
    <row r="549" ht="12.75" customHeight="1" x14ac:dyDescent="0.35"/>
    <row r="550" ht="12.75" customHeight="1" x14ac:dyDescent="0.35"/>
    <row r="551" ht="12.75" customHeight="1" x14ac:dyDescent="0.35"/>
    <row r="552" ht="12.75" customHeight="1" x14ac:dyDescent="0.35"/>
    <row r="553" ht="12.75" customHeight="1" x14ac:dyDescent="0.35"/>
    <row r="554" ht="12.75" customHeight="1" x14ac:dyDescent="0.35"/>
    <row r="555" ht="12.75" customHeight="1" x14ac:dyDescent="0.35"/>
    <row r="556" ht="12.75" customHeight="1" x14ac:dyDescent="0.35"/>
    <row r="557" ht="12.75" customHeight="1" x14ac:dyDescent="0.35"/>
    <row r="558" ht="12.75" customHeight="1" x14ac:dyDescent="0.35"/>
    <row r="559" ht="12.75" customHeight="1" x14ac:dyDescent="0.35"/>
    <row r="560" ht="12.75" customHeight="1" x14ac:dyDescent="0.35"/>
    <row r="561" ht="12.75" customHeight="1" x14ac:dyDescent="0.35"/>
    <row r="562" ht="12.75" customHeight="1" x14ac:dyDescent="0.35"/>
  </sheetData>
  <mergeCells count="40">
    <mergeCell ref="C89:Y90"/>
    <mergeCell ref="C91:Y97"/>
    <mergeCell ref="C107:Y108"/>
    <mergeCell ref="C110:Y110"/>
    <mergeCell ref="C212:E212"/>
    <mergeCell ref="G75:Y78"/>
    <mergeCell ref="G79:Y81"/>
    <mergeCell ref="G82:Y85"/>
    <mergeCell ref="C88:Y88"/>
    <mergeCell ref="C82:F85"/>
    <mergeCell ref="C75:F78"/>
    <mergeCell ref="C79:F81"/>
    <mergeCell ref="C62:M63"/>
    <mergeCell ref="N62:Q63"/>
    <mergeCell ref="C65:X66"/>
    <mergeCell ref="C69:Y70"/>
    <mergeCell ref="C71:F74"/>
    <mergeCell ref="G71:Y74"/>
    <mergeCell ref="C60:M61"/>
    <mergeCell ref="N60:P61"/>
    <mergeCell ref="C25:I26"/>
    <mergeCell ref="J25:O26"/>
    <mergeCell ref="C28:X29"/>
    <mergeCell ref="C30:Y44"/>
    <mergeCell ref="C46:H46"/>
    <mergeCell ref="C47:O47"/>
    <mergeCell ref="P47:Q47"/>
    <mergeCell ref="C48:Y52"/>
    <mergeCell ref="C54:H54"/>
    <mergeCell ref="C55:O56"/>
    <mergeCell ref="P55:S56"/>
    <mergeCell ref="C58:F59"/>
    <mergeCell ref="V23:Y24"/>
    <mergeCell ref="C19:F20"/>
    <mergeCell ref="C15:Y16"/>
    <mergeCell ref="C21:M22"/>
    <mergeCell ref="N21:P22"/>
    <mergeCell ref="C23:M24"/>
    <mergeCell ref="N23:Q24"/>
    <mergeCell ref="R23:U24"/>
  </mergeCells>
  <dataValidations count="5">
    <dataValidation type="list" allowBlank="1" showInputMessage="1" showErrorMessage="1" sqref="P47:Q47" xr:uid="{00000000-0002-0000-0500-000000000000}">
      <formula1>"No, Yes"</formula1>
    </dataValidation>
    <dataValidation type="list" allowBlank="1" showInputMessage="1" showErrorMessage="1" sqref="JJ46:JU46 WVV46:WWG46 WLZ46:WMK46 WCD46:WCO46 VSH46:VSS46 VIL46:VIW46 UYP46:UZA46 UOT46:UPE46 UEX46:UFI46 TVB46:TVM46 TLF46:TLQ46 TBJ46:TBU46 SRN46:SRY46 SHR46:SIC46 RXV46:RYG46 RNZ46:ROK46 RED46:REO46 QUH46:QUS46 QKL46:QKW46 QAP46:QBA46 PQT46:PRE46 PGX46:PHI46 OXB46:OXM46 ONF46:ONQ46 ODJ46:ODU46 NTN46:NTY46 NJR46:NKC46 MZV46:NAG46 MPZ46:MQK46 MGD46:MGO46 LWH46:LWS46 LML46:LMW46 LCP46:LDA46 KST46:KTE46 KIX46:KJI46 JZB46:JZM46 JPF46:JPQ46 JFJ46:JFU46 IVN46:IVY46 ILR46:IMC46 IBV46:ICG46 HRZ46:HSK46 HID46:HIO46 GYH46:GYS46 GOL46:GOW46 GEP46:GFA46 FUT46:FVE46 FKX46:FLI46 FBB46:FBM46 ERF46:ERQ46 EHJ46:EHU46 DXN46:DXY46 DNR46:DOC46 DDV46:DEG46 CTZ46:CUK46 CKD46:CKO46 CAH46:CAS46 BQL46:BQW46 BGP46:BHA46 AWT46:AXE46 AMX46:ANI46 ADB46:ADM46 TF46:TQ46 P55:S57" xr:uid="{00000000-0002-0000-0500-000001000000}">
      <formula1>#REF!</formula1>
    </dataValidation>
    <dataValidation type="list" allowBlank="1" showInputMessage="1" showErrorMessage="1" sqref="N62:Q63" xr:uid="{00000000-0002-0000-0500-000003000000}">
      <formula1>$AL$226:$AL$274</formula1>
    </dataValidation>
    <dataValidation type="list" allowBlank="1" showInputMessage="1" showErrorMessage="1" sqref="N23:Y24" xr:uid="{00000000-0002-0000-0500-000004000000}">
      <formula1>$AI$226:$AI$234</formula1>
    </dataValidation>
    <dataValidation type="list" allowBlank="1" showInputMessage="1" showErrorMessage="1" sqref="N21:P22 N60:P61" xr:uid="{00000000-0002-0000-0500-000005000000}">
      <formula1>$AH$227:$AH$228</formula1>
    </dataValidation>
  </dataValidations>
  <hyperlinks>
    <hyperlink ref="C54:H54" r:id="rId1" display="6. SMME" xr:uid="{00000000-0004-0000-0500-000000000000}"/>
  </hyperlinks>
  <pageMargins left="0.7" right="0.7" top="0.75" bottom="0.75" header="0.3" footer="0.3"/>
  <pageSetup orientation="portrait" r:id="rId2"/>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K216"/>
  <sheetViews>
    <sheetView zoomScale="90" zoomScaleNormal="90" workbookViewId="0">
      <pane ySplit="7" topLeftCell="A11" activePane="bottomLeft" state="frozen"/>
      <selection activeCell="C30" sqref="C30:Y35"/>
      <selection pane="bottomLeft" activeCell="G34" sqref="G34:Y39"/>
    </sheetView>
  </sheetViews>
  <sheetFormatPr defaultColWidth="0" defaultRowHeight="13.05" customHeight="1" zeroHeight="1" x14ac:dyDescent="0.4"/>
  <cols>
    <col min="1" max="1" width="3.19921875" style="1" customWidth="1"/>
    <col min="2" max="2" width="3.06640625" style="1" customWidth="1"/>
    <col min="3" max="25" width="6.73046875" style="1" customWidth="1"/>
    <col min="26" max="26" width="3.265625" style="1" customWidth="1"/>
    <col min="27" max="27" width="4.265625" style="1" customWidth="1"/>
    <col min="28" max="29" width="8.73046875" style="1" hidden="1" customWidth="1"/>
    <col min="30" max="30" width="8.73046875" style="54" hidden="1" customWidth="1"/>
    <col min="31" max="31" width="10.46484375" style="1" hidden="1" customWidth="1"/>
    <col min="32" max="37" width="0" style="1" hidden="1" customWidth="1"/>
    <col min="38" max="16384" width="8.73046875" style="1" hidden="1"/>
  </cols>
  <sheetData>
    <row r="1" spans="2:26" ht="13.05" customHeight="1" x14ac:dyDescent="0.4"/>
    <row r="2" spans="2:26" ht="13.05" customHeight="1" x14ac:dyDescent="0.4"/>
    <row r="3" spans="2:26" ht="13.05" customHeight="1" x14ac:dyDescent="0.4"/>
    <row r="4" spans="2:26" ht="13.05" customHeight="1" x14ac:dyDescent="0.4"/>
    <row r="5" spans="2:26" ht="13.05" customHeight="1" x14ac:dyDescent="0.4"/>
    <row r="6" spans="2:26" ht="13.05" customHeight="1" x14ac:dyDescent="0.4"/>
    <row r="7" spans="2:26" ht="13.05" customHeight="1" x14ac:dyDescent="0.4"/>
    <row r="8" spans="2:26" ht="13.5" thickBot="1" x14ac:dyDescent="0.45"/>
    <row r="9" spans="2:26" ht="13.15" x14ac:dyDescent="0.4">
      <c r="B9" s="2"/>
      <c r="C9" s="3"/>
      <c r="D9" s="3"/>
      <c r="E9" s="3"/>
      <c r="F9" s="3"/>
      <c r="G9" s="3"/>
      <c r="H9" s="3"/>
      <c r="I9" s="3"/>
      <c r="J9" s="3"/>
      <c r="K9" s="3"/>
      <c r="L9" s="3"/>
      <c r="M9" s="3"/>
      <c r="N9" s="3"/>
      <c r="O9" s="3"/>
      <c r="P9" s="3"/>
      <c r="Q9" s="3"/>
      <c r="R9" s="3"/>
      <c r="S9" s="3"/>
      <c r="T9" s="3"/>
      <c r="U9" s="3"/>
      <c r="V9" s="3"/>
      <c r="W9" s="3"/>
      <c r="X9" s="3"/>
      <c r="Y9" s="3"/>
      <c r="Z9" s="4"/>
    </row>
    <row r="10" spans="2:26" ht="13.15" x14ac:dyDescent="0.4">
      <c r="B10" s="5"/>
      <c r="C10" s="577" t="s">
        <v>451</v>
      </c>
      <c r="D10" s="578"/>
      <c r="E10" s="578"/>
      <c r="F10" s="579"/>
      <c r="Z10" s="6"/>
    </row>
    <row r="11" spans="2:26" ht="13.15" x14ac:dyDescent="0.4">
      <c r="B11" s="5"/>
      <c r="C11" s="589"/>
      <c r="D11" s="590"/>
      <c r="E11" s="590"/>
      <c r="F11" s="591"/>
      <c r="Z11" s="6"/>
    </row>
    <row r="12" spans="2:26" ht="13.05" customHeight="1" x14ac:dyDescent="0.4">
      <c r="B12" s="5"/>
      <c r="C12" s="8"/>
      <c r="D12" s="8"/>
      <c r="E12" s="8"/>
      <c r="F12" s="8"/>
      <c r="G12" s="8"/>
      <c r="H12" s="8"/>
      <c r="Z12" s="6"/>
    </row>
    <row r="13" spans="2:26" ht="13.05" customHeight="1" x14ac:dyDescent="0.4">
      <c r="B13" s="5"/>
      <c r="C13" s="610" t="s">
        <v>452</v>
      </c>
      <c r="D13" s="611"/>
      <c r="E13" s="611"/>
      <c r="F13" s="611"/>
      <c r="G13" s="611"/>
      <c r="H13" s="624"/>
      <c r="I13" s="620"/>
      <c r="J13" s="621"/>
      <c r="Z13" s="6"/>
    </row>
    <row r="14" spans="2:26" ht="13.15" x14ac:dyDescent="0.4">
      <c r="B14" s="7"/>
      <c r="C14" s="612"/>
      <c r="D14" s="613"/>
      <c r="E14" s="613"/>
      <c r="F14" s="613"/>
      <c r="G14" s="613"/>
      <c r="H14" s="625"/>
      <c r="I14" s="622"/>
      <c r="J14" s="623"/>
      <c r="Z14" s="6"/>
    </row>
    <row r="15" spans="2:26" ht="13.15" x14ac:dyDescent="0.4">
      <c r="B15" s="7"/>
      <c r="Z15" s="6"/>
    </row>
    <row r="16" spans="2:26" ht="13.15" x14ac:dyDescent="0.4">
      <c r="B16" s="7"/>
      <c r="C16" s="219"/>
      <c r="D16" s="220"/>
      <c r="E16" s="220"/>
      <c r="F16" s="220"/>
      <c r="G16" s="220"/>
      <c r="H16" s="220"/>
      <c r="I16" s="220"/>
      <c r="J16" s="220"/>
      <c r="K16" s="220"/>
      <c r="L16" s="220"/>
      <c r="M16" s="221"/>
      <c r="N16" s="411" t="s">
        <v>453</v>
      </c>
      <c r="O16" s="412"/>
      <c r="P16" s="412"/>
      <c r="Q16" s="598"/>
      <c r="R16" s="411" t="s">
        <v>453</v>
      </c>
      <c r="S16" s="412"/>
      <c r="T16" s="412"/>
      <c r="U16" s="598"/>
      <c r="V16" s="411" t="s">
        <v>453</v>
      </c>
      <c r="W16" s="412"/>
      <c r="X16" s="412"/>
      <c r="Y16" s="598"/>
      <c r="Z16" s="6"/>
    </row>
    <row r="17" spans="2:32" ht="13.15" x14ac:dyDescent="0.4">
      <c r="B17" s="7"/>
      <c r="C17" s="246"/>
      <c r="D17" s="224"/>
      <c r="E17" s="224"/>
      <c r="F17" s="224"/>
      <c r="G17" s="224"/>
      <c r="H17" s="224"/>
      <c r="I17" s="224"/>
      <c r="J17" s="224"/>
      <c r="K17" s="224"/>
      <c r="L17" s="224"/>
      <c r="M17" s="225"/>
      <c r="N17" s="599"/>
      <c r="O17" s="600"/>
      <c r="P17" s="600"/>
      <c r="Q17" s="601"/>
      <c r="R17" s="599"/>
      <c r="S17" s="600"/>
      <c r="T17" s="600"/>
      <c r="U17" s="601"/>
      <c r="V17" s="599"/>
      <c r="W17" s="600"/>
      <c r="X17" s="600"/>
      <c r="Y17" s="601"/>
      <c r="Z17" s="6"/>
    </row>
    <row r="18" spans="2:32" ht="13.05" customHeight="1" x14ac:dyDescent="0.4">
      <c r="B18" s="7"/>
      <c r="C18" s="148" t="s">
        <v>454</v>
      </c>
      <c r="D18" s="149"/>
      <c r="E18" s="149"/>
      <c r="F18" s="149"/>
      <c r="G18" s="149"/>
      <c r="H18" s="149"/>
      <c r="I18" s="149"/>
      <c r="J18" s="149"/>
      <c r="K18" s="149"/>
      <c r="L18" s="149"/>
      <c r="M18" s="602"/>
      <c r="N18" s="604"/>
      <c r="O18" s="605"/>
      <c r="P18" s="605"/>
      <c r="Q18" s="606"/>
      <c r="R18" s="604"/>
      <c r="S18" s="605"/>
      <c r="T18" s="605"/>
      <c r="U18" s="606"/>
      <c r="V18" s="604"/>
      <c r="W18" s="605"/>
      <c r="X18" s="605"/>
      <c r="Y18" s="606"/>
      <c r="Z18" s="6"/>
    </row>
    <row r="19" spans="2:32" ht="13.15" x14ac:dyDescent="0.4">
      <c r="B19" s="7"/>
      <c r="C19" s="150"/>
      <c r="D19" s="151"/>
      <c r="E19" s="151"/>
      <c r="F19" s="151"/>
      <c r="G19" s="151"/>
      <c r="H19" s="151"/>
      <c r="I19" s="151"/>
      <c r="J19" s="151"/>
      <c r="K19" s="151"/>
      <c r="L19" s="151"/>
      <c r="M19" s="603"/>
      <c r="N19" s="607"/>
      <c r="O19" s="608"/>
      <c r="P19" s="608"/>
      <c r="Q19" s="609"/>
      <c r="R19" s="607"/>
      <c r="S19" s="608"/>
      <c r="T19" s="608"/>
      <c r="U19" s="609"/>
      <c r="V19" s="607"/>
      <c r="W19" s="608"/>
      <c r="X19" s="608"/>
      <c r="Y19" s="609"/>
      <c r="Z19" s="6"/>
    </row>
    <row r="20" spans="2:32" ht="13.15" x14ac:dyDescent="0.4">
      <c r="B20" s="7"/>
      <c r="N20" s="8"/>
      <c r="O20" s="8"/>
      <c r="P20" s="8"/>
      <c r="Q20" s="8"/>
      <c r="Z20" s="6"/>
    </row>
    <row r="21" spans="2:32" ht="13.05" customHeight="1" x14ac:dyDescent="0.4">
      <c r="B21" s="7"/>
      <c r="H21" s="610" t="s">
        <v>455</v>
      </c>
      <c r="I21" s="611"/>
      <c r="J21" s="611"/>
      <c r="K21" s="611"/>
      <c r="L21" s="611"/>
      <c r="M21" s="611"/>
      <c r="N21" s="614"/>
      <c r="O21" s="615"/>
      <c r="P21" s="615"/>
      <c r="Q21" s="616"/>
      <c r="R21" s="614"/>
      <c r="S21" s="615"/>
      <c r="T21" s="615"/>
      <c r="U21" s="616"/>
      <c r="V21" s="614"/>
      <c r="W21" s="615"/>
      <c r="X21" s="615"/>
      <c r="Y21" s="616"/>
      <c r="Z21" s="6"/>
      <c r="AD21" s="54" t="s">
        <v>159</v>
      </c>
      <c r="AF21" s="1" t="s">
        <v>160</v>
      </c>
    </row>
    <row r="22" spans="2:32" ht="13.05" customHeight="1" x14ac:dyDescent="0.4">
      <c r="B22" s="7"/>
      <c r="H22" s="612"/>
      <c r="I22" s="613"/>
      <c r="J22" s="613"/>
      <c r="K22" s="613"/>
      <c r="L22" s="613"/>
      <c r="M22" s="613"/>
      <c r="N22" s="617"/>
      <c r="O22" s="618"/>
      <c r="P22" s="618"/>
      <c r="Q22" s="619"/>
      <c r="R22" s="617"/>
      <c r="S22" s="618"/>
      <c r="T22" s="618"/>
      <c r="U22" s="619"/>
      <c r="V22" s="617"/>
      <c r="W22" s="618"/>
      <c r="X22" s="618"/>
      <c r="Y22" s="619"/>
      <c r="Z22" s="6"/>
      <c r="AD22" s="54" t="s">
        <v>164</v>
      </c>
      <c r="AF22" s="1" t="s">
        <v>165</v>
      </c>
    </row>
    <row r="23" spans="2:32" ht="13.15" x14ac:dyDescent="0.4">
      <c r="B23" s="7"/>
      <c r="L23" s="9"/>
      <c r="M23" s="9"/>
      <c r="Z23" s="6"/>
      <c r="AD23" s="54" t="s">
        <v>169</v>
      </c>
      <c r="AF23" s="1" t="s">
        <v>170</v>
      </c>
    </row>
    <row r="24" spans="2:32" ht="13.05" customHeight="1" x14ac:dyDescent="0.4">
      <c r="B24" s="5"/>
      <c r="C24" s="112" t="s">
        <v>457</v>
      </c>
      <c r="D24" s="97"/>
      <c r="E24" s="97"/>
      <c r="F24" s="97"/>
      <c r="G24" s="437"/>
      <c r="H24" s="438"/>
      <c r="I24" s="438"/>
      <c r="J24" s="438"/>
      <c r="K24" s="438"/>
      <c r="L24" s="438"/>
      <c r="M24" s="438"/>
      <c r="N24" s="438"/>
      <c r="O24" s="438"/>
      <c r="P24" s="438"/>
      <c r="Q24" s="438"/>
      <c r="R24" s="438"/>
      <c r="S24" s="438"/>
      <c r="T24" s="438"/>
      <c r="U24" s="438"/>
      <c r="V24" s="438"/>
      <c r="W24" s="438"/>
      <c r="X24" s="438"/>
      <c r="Y24" s="439"/>
      <c r="Z24" s="16"/>
      <c r="AD24" s="54" t="s">
        <v>174</v>
      </c>
      <c r="AF24" s="1" t="s">
        <v>175</v>
      </c>
    </row>
    <row r="25" spans="2:32" ht="13.05" customHeight="1" x14ac:dyDescent="0.4">
      <c r="B25" s="5"/>
      <c r="C25" s="592"/>
      <c r="D25" s="593"/>
      <c r="E25" s="593"/>
      <c r="F25" s="593"/>
      <c r="G25" s="440"/>
      <c r="H25" s="441"/>
      <c r="I25" s="441"/>
      <c r="J25" s="441"/>
      <c r="K25" s="441"/>
      <c r="L25" s="441"/>
      <c r="M25" s="441"/>
      <c r="N25" s="441"/>
      <c r="O25" s="441"/>
      <c r="P25" s="441"/>
      <c r="Q25" s="441"/>
      <c r="R25" s="441"/>
      <c r="S25" s="441"/>
      <c r="T25" s="441"/>
      <c r="U25" s="441"/>
      <c r="V25" s="441"/>
      <c r="W25" s="441"/>
      <c r="X25" s="441"/>
      <c r="Y25" s="442"/>
      <c r="Z25" s="16"/>
      <c r="AD25" s="54" t="s">
        <v>179</v>
      </c>
      <c r="AF25" s="1" t="s">
        <v>180</v>
      </c>
    </row>
    <row r="26" spans="2:32" ht="13.15" x14ac:dyDescent="0.4">
      <c r="B26" s="5"/>
      <c r="C26" s="592"/>
      <c r="D26" s="593"/>
      <c r="E26" s="593"/>
      <c r="F26" s="593"/>
      <c r="G26" s="440"/>
      <c r="H26" s="441"/>
      <c r="I26" s="441"/>
      <c r="J26" s="441"/>
      <c r="K26" s="441"/>
      <c r="L26" s="441"/>
      <c r="M26" s="441"/>
      <c r="N26" s="441"/>
      <c r="O26" s="441"/>
      <c r="P26" s="441"/>
      <c r="Q26" s="441"/>
      <c r="R26" s="441"/>
      <c r="S26" s="441"/>
      <c r="T26" s="441"/>
      <c r="U26" s="441"/>
      <c r="V26" s="441"/>
      <c r="W26" s="441"/>
      <c r="X26" s="441"/>
      <c r="Y26" s="442"/>
      <c r="Z26" s="16"/>
      <c r="AD26" s="54" t="s">
        <v>183</v>
      </c>
      <c r="AF26" s="1" t="s">
        <v>184</v>
      </c>
    </row>
    <row r="27" spans="2:32" ht="13.05" customHeight="1" x14ac:dyDescent="0.4">
      <c r="B27" s="7"/>
      <c r="C27" s="592"/>
      <c r="D27" s="593"/>
      <c r="E27" s="593"/>
      <c r="F27" s="593"/>
      <c r="G27" s="440"/>
      <c r="H27" s="441"/>
      <c r="I27" s="441"/>
      <c r="J27" s="441"/>
      <c r="K27" s="441"/>
      <c r="L27" s="441"/>
      <c r="M27" s="441"/>
      <c r="N27" s="441"/>
      <c r="O27" s="441"/>
      <c r="P27" s="441"/>
      <c r="Q27" s="441"/>
      <c r="R27" s="441"/>
      <c r="S27" s="441"/>
      <c r="T27" s="441"/>
      <c r="U27" s="441"/>
      <c r="V27" s="441"/>
      <c r="W27" s="441"/>
      <c r="X27" s="441"/>
      <c r="Y27" s="442"/>
      <c r="Z27" s="6"/>
      <c r="AD27" s="54" t="s">
        <v>186</v>
      </c>
      <c r="AF27" s="1" t="s">
        <v>187</v>
      </c>
    </row>
    <row r="28" spans="2:32" ht="13.05" customHeight="1" x14ac:dyDescent="0.4">
      <c r="B28" s="5"/>
      <c r="C28" s="592"/>
      <c r="D28" s="593"/>
      <c r="E28" s="593"/>
      <c r="F28" s="593"/>
      <c r="G28" s="440"/>
      <c r="H28" s="441"/>
      <c r="I28" s="441"/>
      <c r="J28" s="441"/>
      <c r="K28" s="441"/>
      <c r="L28" s="441"/>
      <c r="M28" s="441"/>
      <c r="N28" s="441"/>
      <c r="O28" s="441"/>
      <c r="P28" s="441"/>
      <c r="Q28" s="441"/>
      <c r="R28" s="441"/>
      <c r="S28" s="441"/>
      <c r="T28" s="441"/>
      <c r="U28" s="441"/>
      <c r="V28" s="441"/>
      <c r="W28" s="441"/>
      <c r="X28" s="441"/>
      <c r="Y28" s="442"/>
      <c r="Z28" s="6"/>
      <c r="AD28" s="54" t="s">
        <v>189</v>
      </c>
      <c r="AF28" s="1" t="s">
        <v>190</v>
      </c>
    </row>
    <row r="29" spans="2:32" ht="13.05" customHeight="1" x14ac:dyDescent="0.4">
      <c r="B29" s="5"/>
      <c r="C29" s="99"/>
      <c r="D29" s="100"/>
      <c r="E29" s="100"/>
      <c r="F29" s="100"/>
      <c r="G29" s="443"/>
      <c r="H29" s="444"/>
      <c r="I29" s="444"/>
      <c r="J29" s="444"/>
      <c r="K29" s="444"/>
      <c r="L29" s="444"/>
      <c r="M29" s="444"/>
      <c r="N29" s="444"/>
      <c r="O29" s="444"/>
      <c r="P29" s="444"/>
      <c r="Q29" s="444"/>
      <c r="R29" s="444"/>
      <c r="S29" s="444"/>
      <c r="T29" s="444"/>
      <c r="U29" s="444"/>
      <c r="V29" s="444"/>
      <c r="W29" s="444"/>
      <c r="X29" s="444"/>
      <c r="Y29" s="445"/>
      <c r="Z29" s="6"/>
      <c r="AD29" s="54" t="s">
        <v>192</v>
      </c>
    </row>
    <row r="30" spans="2:32" ht="13.05" customHeight="1" x14ac:dyDescent="0.4">
      <c r="B30" s="5"/>
      <c r="Z30" s="6"/>
      <c r="AD30" s="54" t="s">
        <v>194</v>
      </c>
    </row>
    <row r="31" spans="2:32" ht="13.15" x14ac:dyDescent="0.4">
      <c r="B31" s="5"/>
      <c r="C31" s="577" t="s">
        <v>456</v>
      </c>
      <c r="D31" s="578"/>
      <c r="E31" s="578"/>
      <c r="F31" s="579"/>
      <c r="Z31" s="6"/>
      <c r="AD31" s="54" t="s">
        <v>196</v>
      </c>
    </row>
    <row r="32" spans="2:32" ht="13.05" customHeight="1" x14ac:dyDescent="0.4">
      <c r="B32" s="7"/>
      <c r="C32" s="589"/>
      <c r="D32" s="590"/>
      <c r="E32" s="590"/>
      <c r="F32" s="591"/>
      <c r="Z32" s="6"/>
      <c r="AD32" s="54" t="s">
        <v>198</v>
      </c>
    </row>
    <row r="33" spans="2:34" ht="13.05" customHeight="1" x14ac:dyDescent="0.4">
      <c r="B33" s="7"/>
      <c r="Z33" s="6"/>
      <c r="AD33" s="54" t="s">
        <v>200</v>
      </c>
    </row>
    <row r="34" spans="2:34" ht="13.15" x14ac:dyDescent="0.4">
      <c r="B34" s="7"/>
      <c r="C34" s="112" t="s">
        <v>156</v>
      </c>
      <c r="D34" s="97"/>
      <c r="E34" s="97"/>
      <c r="F34" s="97"/>
      <c r="G34" s="437"/>
      <c r="H34" s="438"/>
      <c r="I34" s="438"/>
      <c r="J34" s="438"/>
      <c r="K34" s="438"/>
      <c r="L34" s="438"/>
      <c r="M34" s="438"/>
      <c r="N34" s="438"/>
      <c r="O34" s="438"/>
      <c r="P34" s="438"/>
      <c r="Q34" s="438"/>
      <c r="R34" s="438"/>
      <c r="S34" s="438"/>
      <c r="T34" s="438"/>
      <c r="U34" s="438"/>
      <c r="V34" s="438"/>
      <c r="W34" s="438"/>
      <c r="X34" s="438"/>
      <c r="Y34" s="439"/>
      <c r="Z34" s="6"/>
      <c r="AD34" s="54" t="s">
        <v>202</v>
      </c>
    </row>
    <row r="35" spans="2:34" ht="13.15" x14ac:dyDescent="0.4">
      <c r="B35" s="7"/>
      <c r="C35" s="592"/>
      <c r="D35" s="593"/>
      <c r="E35" s="593"/>
      <c r="F35" s="593"/>
      <c r="G35" s="440"/>
      <c r="H35" s="441"/>
      <c r="I35" s="441"/>
      <c r="J35" s="441"/>
      <c r="K35" s="441"/>
      <c r="L35" s="441"/>
      <c r="M35" s="441"/>
      <c r="N35" s="441"/>
      <c r="O35" s="441"/>
      <c r="P35" s="441"/>
      <c r="Q35" s="441"/>
      <c r="R35" s="441"/>
      <c r="S35" s="441"/>
      <c r="T35" s="441"/>
      <c r="U35" s="441"/>
      <c r="V35" s="441"/>
      <c r="W35" s="441"/>
      <c r="X35" s="441"/>
      <c r="Y35" s="442"/>
      <c r="Z35" s="6"/>
      <c r="AD35" s="54" t="s">
        <v>204</v>
      </c>
      <c r="AE35" s="10" t="e">
        <f>LEFT(#REF!,4)</f>
        <v>#REF!</v>
      </c>
      <c r="AF35" s="10" t="e">
        <f>RIGHT(#REF!,4)</f>
        <v>#REF!</v>
      </c>
    </row>
    <row r="36" spans="2:34" ht="13.15" x14ac:dyDescent="0.4">
      <c r="B36" s="7"/>
      <c r="C36" s="592"/>
      <c r="D36" s="593"/>
      <c r="E36" s="593"/>
      <c r="F36" s="593"/>
      <c r="G36" s="440"/>
      <c r="H36" s="441"/>
      <c r="I36" s="441"/>
      <c r="J36" s="441"/>
      <c r="K36" s="441"/>
      <c r="L36" s="441"/>
      <c r="M36" s="441"/>
      <c r="N36" s="441"/>
      <c r="O36" s="441"/>
      <c r="P36" s="441"/>
      <c r="Q36" s="441"/>
      <c r="R36" s="441"/>
      <c r="S36" s="441"/>
      <c r="T36" s="441"/>
      <c r="U36" s="441"/>
      <c r="V36" s="441"/>
      <c r="W36" s="441"/>
      <c r="X36" s="441"/>
      <c r="Y36" s="442"/>
      <c r="Z36" s="6"/>
      <c r="AD36" s="54" t="s">
        <v>206</v>
      </c>
    </row>
    <row r="37" spans="2:34" ht="13.15" x14ac:dyDescent="0.4">
      <c r="B37" s="7"/>
      <c r="C37" s="592"/>
      <c r="D37" s="593"/>
      <c r="E37" s="593"/>
      <c r="F37" s="593"/>
      <c r="G37" s="440"/>
      <c r="H37" s="441"/>
      <c r="I37" s="441"/>
      <c r="J37" s="441"/>
      <c r="K37" s="441"/>
      <c r="L37" s="441"/>
      <c r="M37" s="441"/>
      <c r="N37" s="441"/>
      <c r="O37" s="441"/>
      <c r="P37" s="441"/>
      <c r="Q37" s="441"/>
      <c r="R37" s="441"/>
      <c r="S37" s="441"/>
      <c r="T37" s="441"/>
      <c r="U37" s="441"/>
      <c r="V37" s="441"/>
      <c r="W37" s="441"/>
      <c r="X37" s="441"/>
      <c r="Y37" s="442"/>
      <c r="Z37" s="6"/>
      <c r="AD37" s="54" t="s">
        <v>208</v>
      </c>
      <c r="AE37" s="11" t="s">
        <v>88</v>
      </c>
      <c r="AF37" s="11" t="s">
        <v>89</v>
      </c>
    </row>
    <row r="38" spans="2:34" ht="13.05" customHeight="1" x14ac:dyDescent="0.4">
      <c r="B38" s="7"/>
      <c r="C38" s="592"/>
      <c r="D38" s="593"/>
      <c r="E38" s="593"/>
      <c r="F38" s="593"/>
      <c r="G38" s="440"/>
      <c r="H38" s="441"/>
      <c r="I38" s="441"/>
      <c r="J38" s="441"/>
      <c r="K38" s="441"/>
      <c r="L38" s="441"/>
      <c r="M38" s="441"/>
      <c r="N38" s="441"/>
      <c r="O38" s="441"/>
      <c r="P38" s="441"/>
      <c r="Q38" s="441"/>
      <c r="R38" s="441"/>
      <c r="S38" s="441"/>
      <c r="T38" s="441"/>
      <c r="U38" s="441"/>
      <c r="V38" s="441"/>
      <c r="W38" s="441"/>
      <c r="X38" s="441"/>
      <c r="Y38" s="442"/>
      <c r="Z38" s="6"/>
      <c r="AD38" s="54" t="s">
        <v>210</v>
      </c>
      <c r="AE38" s="1" t="e">
        <f>AE37&amp;" "&amp;AE35</f>
        <v>#REF!</v>
      </c>
      <c r="AF38" s="1" t="e">
        <f>AF37&amp;" "&amp;AE35</f>
        <v>#REF!</v>
      </c>
      <c r="AH38" s="1" t="s">
        <v>44</v>
      </c>
    </row>
    <row r="39" spans="2:34" ht="13.15" x14ac:dyDescent="0.4">
      <c r="B39" s="7"/>
      <c r="C39" s="99"/>
      <c r="D39" s="100"/>
      <c r="E39" s="100"/>
      <c r="F39" s="100"/>
      <c r="G39" s="443"/>
      <c r="H39" s="444"/>
      <c r="I39" s="444"/>
      <c r="J39" s="444"/>
      <c r="K39" s="444"/>
      <c r="L39" s="444"/>
      <c r="M39" s="444"/>
      <c r="N39" s="444"/>
      <c r="O39" s="444"/>
      <c r="P39" s="444"/>
      <c r="Q39" s="444"/>
      <c r="R39" s="444"/>
      <c r="S39" s="444"/>
      <c r="T39" s="444"/>
      <c r="U39" s="444"/>
      <c r="V39" s="444"/>
      <c r="W39" s="444"/>
      <c r="X39" s="444"/>
      <c r="Y39" s="445"/>
      <c r="Z39" s="6"/>
      <c r="AD39" s="54" t="s">
        <v>212</v>
      </c>
      <c r="AE39" s="1" t="e">
        <f>AE38&amp;" - "&amp;AF38</f>
        <v>#REF!</v>
      </c>
      <c r="AH39" s="1" t="s">
        <v>0</v>
      </c>
    </row>
    <row r="40" spans="2:34" ht="14" customHeight="1" x14ac:dyDescent="0.4">
      <c r="B40" s="5"/>
      <c r="C40" s="8"/>
      <c r="D40" s="8"/>
      <c r="E40" s="8"/>
      <c r="F40" s="8"/>
      <c r="G40" s="8"/>
      <c r="H40" s="8"/>
      <c r="I40" s="8"/>
      <c r="J40" s="8"/>
      <c r="K40" s="8"/>
      <c r="L40" s="8"/>
      <c r="M40" s="8"/>
      <c r="N40" s="8"/>
      <c r="O40" s="8"/>
      <c r="P40" s="8"/>
      <c r="Q40" s="8"/>
      <c r="Z40" s="6"/>
      <c r="AD40" s="54" t="s">
        <v>214</v>
      </c>
      <c r="AE40" s="1" t="str">
        <f>AD38&amp;" - "&amp;AD39</f>
        <v>Belize - Benin</v>
      </c>
    </row>
    <row r="41" spans="2:34" ht="14" customHeight="1" x14ac:dyDescent="0.4">
      <c r="B41" s="5"/>
      <c r="C41" s="577" t="s">
        <v>482</v>
      </c>
      <c r="D41" s="578"/>
      <c r="E41" s="578"/>
      <c r="F41" s="578"/>
      <c r="G41" s="578"/>
      <c r="H41" s="578"/>
      <c r="I41" s="578"/>
      <c r="J41" s="578"/>
      <c r="K41" s="578"/>
      <c r="L41" s="578"/>
      <c r="M41" s="578"/>
      <c r="N41" s="578"/>
      <c r="O41" s="578"/>
      <c r="P41" s="578"/>
      <c r="Q41" s="579"/>
      <c r="R41" s="74"/>
      <c r="Z41" s="6"/>
      <c r="AD41" s="54" t="s">
        <v>216</v>
      </c>
    </row>
    <row r="42" spans="2:34" ht="14" customHeight="1" x14ac:dyDescent="0.4">
      <c r="B42" s="5"/>
      <c r="C42" s="580"/>
      <c r="D42" s="581"/>
      <c r="E42" s="581"/>
      <c r="F42" s="581"/>
      <c r="G42" s="581"/>
      <c r="H42" s="581"/>
      <c r="I42" s="581"/>
      <c r="J42" s="581"/>
      <c r="K42" s="581"/>
      <c r="L42" s="581"/>
      <c r="M42" s="581"/>
      <c r="N42" s="581"/>
      <c r="O42" s="581"/>
      <c r="P42" s="581"/>
      <c r="Q42" s="582"/>
      <c r="R42" s="75"/>
      <c r="S42" s="8"/>
      <c r="T42" s="8"/>
      <c r="U42" s="8"/>
      <c r="V42" s="8"/>
      <c r="Z42" s="6"/>
      <c r="AD42" s="54" t="s">
        <v>218</v>
      </c>
    </row>
    <row r="43" spans="2:34" ht="14" customHeight="1" x14ac:dyDescent="0.4">
      <c r="B43" s="5"/>
      <c r="C43" s="583" t="s">
        <v>481</v>
      </c>
      <c r="D43" s="584"/>
      <c r="E43" s="584"/>
      <c r="F43" s="584"/>
      <c r="G43" s="584"/>
      <c r="H43" s="584"/>
      <c r="I43" s="584"/>
      <c r="J43" s="584"/>
      <c r="K43" s="584"/>
      <c r="L43" s="584"/>
      <c r="M43" s="584"/>
      <c r="N43" s="584"/>
      <c r="O43" s="584"/>
      <c r="P43" s="584"/>
      <c r="Q43" s="584"/>
      <c r="R43" s="584"/>
      <c r="S43" s="584"/>
      <c r="T43" s="584"/>
      <c r="U43" s="584"/>
      <c r="V43" s="585"/>
      <c r="W43" s="620"/>
      <c r="X43" s="621"/>
      <c r="Z43" s="6"/>
      <c r="AD43" s="54" t="s">
        <v>220</v>
      </c>
    </row>
    <row r="44" spans="2:34" ht="14" customHeight="1" x14ac:dyDescent="0.4">
      <c r="B44" s="5"/>
      <c r="C44" s="586"/>
      <c r="D44" s="587"/>
      <c r="E44" s="587"/>
      <c r="F44" s="587"/>
      <c r="G44" s="587"/>
      <c r="H44" s="587"/>
      <c r="I44" s="587"/>
      <c r="J44" s="587"/>
      <c r="K44" s="587"/>
      <c r="L44" s="587"/>
      <c r="M44" s="587"/>
      <c r="N44" s="587"/>
      <c r="O44" s="587"/>
      <c r="P44" s="587"/>
      <c r="Q44" s="587"/>
      <c r="R44" s="587"/>
      <c r="S44" s="587"/>
      <c r="T44" s="587"/>
      <c r="U44" s="587"/>
      <c r="V44" s="588"/>
      <c r="W44" s="622"/>
      <c r="X44" s="623"/>
      <c r="Y44" s="8"/>
      <c r="Z44" s="6"/>
      <c r="AD44" s="54" t="s">
        <v>222</v>
      </c>
    </row>
    <row r="45" spans="2:34" ht="13.15" x14ac:dyDescent="0.4">
      <c r="B45" s="5"/>
      <c r="C45" s="594" t="s">
        <v>389</v>
      </c>
      <c r="D45" s="595"/>
      <c r="E45" s="595"/>
      <c r="F45" s="595"/>
      <c r="G45" s="595"/>
      <c r="H45" s="596"/>
      <c r="I45" s="594" t="s">
        <v>480</v>
      </c>
      <c r="J45" s="595"/>
      <c r="K45" s="595"/>
      <c r="L45" s="595"/>
      <c r="M45" s="595"/>
      <c r="N45" s="595"/>
      <c r="O45" s="595"/>
      <c r="P45" s="595"/>
      <c r="Q45" s="595"/>
      <c r="R45" s="595"/>
      <c r="S45" s="595"/>
      <c r="T45" s="595"/>
      <c r="U45" s="595"/>
      <c r="V45" s="595"/>
      <c r="W45" s="207"/>
      <c r="X45" s="207"/>
      <c r="Y45" s="597"/>
      <c r="Z45" s="16"/>
      <c r="AD45" s="54" t="s">
        <v>224</v>
      </c>
    </row>
    <row r="46" spans="2:34" ht="14" customHeight="1" x14ac:dyDescent="0.4">
      <c r="B46" s="5"/>
      <c r="C46" s="594"/>
      <c r="D46" s="595"/>
      <c r="E46" s="595"/>
      <c r="F46" s="595"/>
      <c r="G46" s="595"/>
      <c r="H46" s="596"/>
      <c r="I46" s="594"/>
      <c r="J46" s="595"/>
      <c r="K46" s="595"/>
      <c r="L46" s="595"/>
      <c r="M46" s="595"/>
      <c r="N46" s="595"/>
      <c r="O46" s="595"/>
      <c r="P46" s="595"/>
      <c r="Q46" s="595"/>
      <c r="R46" s="595"/>
      <c r="S46" s="595"/>
      <c r="T46" s="595"/>
      <c r="U46" s="595"/>
      <c r="V46" s="595"/>
      <c r="W46" s="595"/>
      <c r="X46" s="595"/>
      <c r="Y46" s="596"/>
      <c r="Z46" s="16"/>
      <c r="AD46" s="54" t="s">
        <v>226</v>
      </c>
    </row>
    <row r="47" spans="2:34" ht="14" customHeight="1" x14ac:dyDescent="0.4">
      <c r="B47" s="5"/>
      <c r="C47" s="559"/>
      <c r="D47" s="560"/>
      <c r="E47" s="560"/>
      <c r="F47" s="560"/>
      <c r="G47" s="560"/>
      <c r="H47" s="561"/>
      <c r="I47" s="568"/>
      <c r="J47" s="569"/>
      <c r="K47" s="569"/>
      <c r="L47" s="569"/>
      <c r="M47" s="569"/>
      <c r="N47" s="569"/>
      <c r="O47" s="569"/>
      <c r="P47" s="569"/>
      <c r="Q47" s="569"/>
      <c r="R47" s="569"/>
      <c r="S47" s="569"/>
      <c r="T47" s="569"/>
      <c r="U47" s="569"/>
      <c r="V47" s="569"/>
      <c r="W47" s="569"/>
      <c r="X47" s="569"/>
      <c r="Y47" s="570"/>
      <c r="Z47" s="16"/>
      <c r="AD47" s="54" t="s">
        <v>228</v>
      </c>
    </row>
    <row r="48" spans="2:34" ht="13.15" x14ac:dyDescent="0.4">
      <c r="B48" s="5"/>
      <c r="C48" s="562"/>
      <c r="D48" s="563"/>
      <c r="E48" s="563"/>
      <c r="F48" s="563"/>
      <c r="G48" s="563"/>
      <c r="H48" s="564"/>
      <c r="I48" s="571"/>
      <c r="J48" s="572"/>
      <c r="K48" s="572"/>
      <c r="L48" s="572"/>
      <c r="M48" s="572"/>
      <c r="N48" s="572"/>
      <c r="O48" s="572"/>
      <c r="P48" s="572"/>
      <c r="Q48" s="572"/>
      <c r="R48" s="572"/>
      <c r="S48" s="572"/>
      <c r="T48" s="572"/>
      <c r="U48" s="572"/>
      <c r="V48" s="572"/>
      <c r="W48" s="572"/>
      <c r="X48" s="572"/>
      <c r="Y48" s="573"/>
      <c r="Z48" s="16"/>
      <c r="AD48" s="54" t="s">
        <v>230</v>
      </c>
    </row>
    <row r="49" spans="2:36" ht="13.15" x14ac:dyDescent="0.4">
      <c r="B49" s="5"/>
      <c r="C49" s="562"/>
      <c r="D49" s="563"/>
      <c r="E49" s="563"/>
      <c r="F49" s="563"/>
      <c r="G49" s="563"/>
      <c r="H49" s="564"/>
      <c r="I49" s="571"/>
      <c r="J49" s="572"/>
      <c r="K49" s="572"/>
      <c r="L49" s="572"/>
      <c r="M49" s="572"/>
      <c r="N49" s="572"/>
      <c r="O49" s="572"/>
      <c r="P49" s="572"/>
      <c r="Q49" s="572"/>
      <c r="R49" s="572"/>
      <c r="S49" s="572"/>
      <c r="T49" s="572"/>
      <c r="U49" s="572"/>
      <c r="V49" s="572"/>
      <c r="W49" s="572"/>
      <c r="X49" s="572"/>
      <c r="Y49" s="573"/>
      <c r="Z49" s="16"/>
      <c r="AD49" s="54" t="s">
        <v>232</v>
      </c>
      <c r="AE49" s="12" t="e">
        <f>LEFT(#REF!,4)</f>
        <v>#REF!</v>
      </c>
      <c r="AF49" s="12" t="e">
        <f>RIGHT(#REF!,4)</f>
        <v>#REF!</v>
      </c>
    </row>
    <row r="50" spans="2:36" ht="13.05" customHeight="1" x14ac:dyDescent="0.4">
      <c r="B50" s="5"/>
      <c r="C50" s="565"/>
      <c r="D50" s="566"/>
      <c r="E50" s="566"/>
      <c r="F50" s="566"/>
      <c r="G50" s="566"/>
      <c r="H50" s="567"/>
      <c r="I50" s="574"/>
      <c r="J50" s="575"/>
      <c r="K50" s="575"/>
      <c r="L50" s="575"/>
      <c r="M50" s="575"/>
      <c r="N50" s="575"/>
      <c r="O50" s="575"/>
      <c r="P50" s="575"/>
      <c r="Q50" s="575"/>
      <c r="R50" s="575"/>
      <c r="S50" s="575"/>
      <c r="T50" s="575"/>
      <c r="U50" s="575"/>
      <c r="V50" s="575"/>
      <c r="W50" s="575"/>
      <c r="X50" s="575"/>
      <c r="Y50" s="576"/>
      <c r="Z50" s="16"/>
      <c r="AD50" s="54" t="s">
        <v>234</v>
      </c>
    </row>
    <row r="51" spans="2:36" ht="13.15" x14ac:dyDescent="0.4">
      <c r="B51" s="7"/>
      <c r="C51" s="559"/>
      <c r="D51" s="560"/>
      <c r="E51" s="560"/>
      <c r="F51" s="560"/>
      <c r="G51" s="560"/>
      <c r="H51" s="561"/>
      <c r="I51" s="568"/>
      <c r="J51" s="569"/>
      <c r="K51" s="569"/>
      <c r="L51" s="569"/>
      <c r="M51" s="569"/>
      <c r="N51" s="569"/>
      <c r="O51" s="569"/>
      <c r="P51" s="569"/>
      <c r="Q51" s="569"/>
      <c r="R51" s="569"/>
      <c r="S51" s="569"/>
      <c r="T51" s="569"/>
      <c r="U51" s="569"/>
      <c r="V51" s="569"/>
      <c r="W51" s="569"/>
      <c r="X51" s="569"/>
      <c r="Y51" s="570"/>
      <c r="Z51" s="6"/>
      <c r="AD51" s="54" t="s">
        <v>236</v>
      </c>
      <c r="AE51" s="11" t="s">
        <v>93</v>
      </c>
      <c r="AF51" s="13" t="s">
        <v>94</v>
      </c>
      <c r="AJ51" s="1" t="s">
        <v>44</v>
      </c>
    </row>
    <row r="52" spans="2:36" ht="13.05" customHeight="1" x14ac:dyDescent="0.4">
      <c r="B52" s="7"/>
      <c r="C52" s="562"/>
      <c r="D52" s="563"/>
      <c r="E52" s="563"/>
      <c r="F52" s="563"/>
      <c r="G52" s="563"/>
      <c r="H52" s="564"/>
      <c r="I52" s="571"/>
      <c r="J52" s="572"/>
      <c r="K52" s="572"/>
      <c r="L52" s="572"/>
      <c r="M52" s="572"/>
      <c r="N52" s="572"/>
      <c r="O52" s="572"/>
      <c r="P52" s="572"/>
      <c r="Q52" s="572"/>
      <c r="R52" s="572"/>
      <c r="S52" s="572"/>
      <c r="T52" s="572"/>
      <c r="U52" s="572"/>
      <c r="V52" s="572"/>
      <c r="W52" s="572"/>
      <c r="X52" s="572"/>
      <c r="Y52" s="573"/>
      <c r="Z52" s="6"/>
      <c r="AD52" s="54" t="s">
        <v>238</v>
      </c>
      <c r="AE52" s="1" t="e">
        <f>AE51&amp;" "&amp;AE49</f>
        <v>#REF!</v>
      </c>
      <c r="AF52" s="14" t="e">
        <f>AF51&amp;" "&amp;AE49</f>
        <v>#REF!</v>
      </c>
      <c r="AJ52" s="1" t="s">
        <v>0</v>
      </c>
    </row>
    <row r="53" spans="2:36" ht="13.15" x14ac:dyDescent="0.4">
      <c r="B53" s="7"/>
      <c r="C53" s="562"/>
      <c r="D53" s="563"/>
      <c r="E53" s="563"/>
      <c r="F53" s="563"/>
      <c r="G53" s="563"/>
      <c r="H53" s="564"/>
      <c r="I53" s="571"/>
      <c r="J53" s="572"/>
      <c r="K53" s="572"/>
      <c r="L53" s="572"/>
      <c r="M53" s="572"/>
      <c r="N53" s="572"/>
      <c r="O53" s="572"/>
      <c r="P53" s="572"/>
      <c r="Q53" s="572"/>
      <c r="R53" s="572"/>
      <c r="S53" s="572"/>
      <c r="T53" s="572"/>
      <c r="U53" s="572"/>
      <c r="V53" s="572"/>
      <c r="W53" s="572"/>
      <c r="X53" s="572"/>
      <c r="Y53" s="573"/>
      <c r="Z53" s="6"/>
      <c r="AD53" s="54" t="s">
        <v>240</v>
      </c>
      <c r="AE53" s="1" t="e">
        <f>AE52&amp;" - "&amp;AF52</f>
        <v>#REF!</v>
      </c>
    </row>
    <row r="54" spans="2:36" ht="13.05" customHeight="1" x14ac:dyDescent="0.4">
      <c r="B54" s="7"/>
      <c r="C54" s="565"/>
      <c r="D54" s="566"/>
      <c r="E54" s="566"/>
      <c r="F54" s="566"/>
      <c r="G54" s="566"/>
      <c r="H54" s="567"/>
      <c r="I54" s="574"/>
      <c r="J54" s="575"/>
      <c r="K54" s="575"/>
      <c r="L54" s="575"/>
      <c r="M54" s="575"/>
      <c r="N54" s="575"/>
      <c r="O54" s="575"/>
      <c r="P54" s="575"/>
      <c r="Q54" s="575"/>
      <c r="R54" s="575"/>
      <c r="S54" s="575"/>
      <c r="T54" s="575"/>
      <c r="U54" s="575"/>
      <c r="V54" s="575"/>
      <c r="W54" s="575"/>
      <c r="X54" s="575"/>
      <c r="Y54" s="576"/>
      <c r="Z54" s="6"/>
      <c r="AD54" s="54" t="s">
        <v>242</v>
      </c>
      <c r="AE54" s="1" t="str">
        <f>AD52&amp;" - "&amp;AD53</f>
        <v>Cameroon - Canada</v>
      </c>
    </row>
    <row r="55" spans="2:36" ht="13.05" customHeight="1" x14ac:dyDescent="0.4">
      <c r="B55" s="7"/>
      <c r="C55" s="559"/>
      <c r="D55" s="560"/>
      <c r="E55" s="560"/>
      <c r="F55" s="560"/>
      <c r="G55" s="560"/>
      <c r="H55" s="561"/>
      <c r="I55" s="568"/>
      <c r="J55" s="569"/>
      <c r="K55" s="569"/>
      <c r="L55" s="569"/>
      <c r="M55" s="569"/>
      <c r="N55" s="569"/>
      <c r="O55" s="569"/>
      <c r="P55" s="569"/>
      <c r="Q55" s="569"/>
      <c r="R55" s="569"/>
      <c r="S55" s="569"/>
      <c r="T55" s="569"/>
      <c r="U55" s="569"/>
      <c r="V55" s="569"/>
      <c r="W55" s="569"/>
      <c r="X55" s="569"/>
      <c r="Y55" s="570"/>
      <c r="Z55" s="6"/>
      <c r="AD55" s="54" t="s">
        <v>244</v>
      </c>
    </row>
    <row r="56" spans="2:36" ht="13.15" x14ac:dyDescent="0.4">
      <c r="B56" s="7"/>
      <c r="C56" s="562"/>
      <c r="D56" s="563"/>
      <c r="E56" s="563"/>
      <c r="F56" s="563"/>
      <c r="G56" s="563"/>
      <c r="H56" s="564"/>
      <c r="I56" s="571"/>
      <c r="J56" s="572"/>
      <c r="K56" s="572"/>
      <c r="L56" s="572"/>
      <c r="M56" s="572"/>
      <c r="N56" s="572"/>
      <c r="O56" s="572"/>
      <c r="P56" s="572"/>
      <c r="Q56" s="572"/>
      <c r="R56" s="572"/>
      <c r="S56" s="572"/>
      <c r="T56" s="572"/>
      <c r="U56" s="572"/>
      <c r="V56" s="572"/>
      <c r="W56" s="572"/>
      <c r="X56" s="572"/>
      <c r="Y56" s="573"/>
      <c r="Z56" s="6"/>
      <c r="AD56" s="54" t="s">
        <v>246</v>
      </c>
    </row>
    <row r="57" spans="2:36" ht="13.05" customHeight="1" x14ac:dyDescent="0.4">
      <c r="B57" s="7"/>
      <c r="C57" s="562"/>
      <c r="D57" s="563"/>
      <c r="E57" s="563"/>
      <c r="F57" s="563"/>
      <c r="G57" s="563"/>
      <c r="H57" s="564"/>
      <c r="I57" s="571"/>
      <c r="J57" s="572"/>
      <c r="K57" s="572"/>
      <c r="L57" s="572"/>
      <c r="M57" s="572"/>
      <c r="N57" s="572"/>
      <c r="O57" s="572"/>
      <c r="P57" s="572"/>
      <c r="Q57" s="572"/>
      <c r="R57" s="572"/>
      <c r="S57" s="572"/>
      <c r="T57" s="572"/>
      <c r="U57" s="572"/>
      <c r="V57" s="572"/>
      <c r="W57" s="572"/>
      <c r="X57" s="572"/>
      <c r="Y57" s="573"/>
      <c r="Z57" s="6"/>
      <c r="AD57" s="54" t="s">
        <v>248</v>
      </c>
    </row>
    <row r="58" spans="2:36" ht="13.05" customHeight="1" x14ac:dyDescent="0.4">
      <c r="B58" s="7"/>
      <c r="C58" s="565"/>
      <c r="D58" s="566"/>
      <c r="E58" s="566"/>
      <c r="F58" s="566"/>
      <c r="G58" s="566"/>
      <c r="H58" s="567"/>
      <c r="I58" s="574"/>
      <c r="J58" s="575"/>
      <c r="K58" s="575"/>
      <c r="L58" s="575"/>
      <c r="M58" s="575"/>
      <c r="N58" s="575"/>
      <c r="O58" s="575"/>
      <c r="P58" s="575"/>
      <c r="Q58" s="575"/>
      <c r="R58" s="575"/>
      <c r="S58" s="575"/>
      <c r="T58" s="575"/>
      <c r="U58" s="575"/>
      <c r="V58" s="575"/>
      <c r="W58" s="575"/>
      <c r="X58" s="575"/>
      <c r="Y58" s="576"/>
      <c r="Z58" s="6"/>
      <c r="AD58" s="54" t="s">
        <v>250</v>
      </c>
    </row>
    <row r="59" spans="2:36" ht="13.15" x14ac:dyDescent="0.4">
      <c r="B59" s="7"/>
      <c r="C59" s="559"/>
      <c r="D59" s="560"/>
      <c r="E59" s="560"/>
      <c r="F59" s="560"/>
      <c r="G59" s="560"/>
      <c r="H59" s="561"/>
      <c r="I59" s="568"/>
      <c r="J59" s="569"/>
      <c r="K59" s="569"/>
      <c r="L59" s="569"/>
      <c r="M59" s="569"/>
      <c r="N59" s="569"/>
      <c r="O59" s="569"/>
      <c r="P59" s="569"/>
      <c r="Q59" s="569"/>
      <c r="R59" s="569"/>
      <c r="S59" s="569"/>
      <c r="T59" s="569"/>
      <c r="U59" s="569"/>
      <c r="V59" s="569"/>
      <c r="W59" s="569"/>
      <c r="X59" s="569"/>
      <c r="Y59" s="570"/>
      <c r="Z59" s="6"/>
      <c r="AD59" s="54" t="s">
        <v>252</v>
      </c>
      <c r="AE59" s="12" t="e">
        <f>LEFT(#REF!,4)</f>
        <v>#REF!</v>
      </c>
      <c r="AF59" s="12" t="e">
        <f>RIGHT(#REF!,4)</f>
        <v>#REF!</v>
      </c>
    </row>
    <row r="60" spans="2:36" ht="13.05" customHeight="1" x14ac:dyDescent="0.4">
      <c r="B60" s="7"/>
      <c r="C60" s="562"/>
      <c r="D60" s="563"/>
      <c r="E60" s="563"/>
      <c r="F60" s="563"/>
      <c r="G60" s="563"/>
      <c r="H60" s="564"/>
      <c r="I60" s="571"/>
      <c r="J60" s="572"/>
      <c r="K60" s="572"/>
      <c r="L60" s="572"/>
      <c r="M60" s="572"/>
      <c r="N60" s="572"/>
      <c r="O60" s="572"/>
      <c r="P60" s="572"/>
      <c r="Q60" s="572"/>
      <c r="R60" s="572"/>
      <c r="S60" s="572"/>
      <c r="T60" s="572"/>
      <c r="U60" s="572"/>
      <c r="V60" s="572"/>
      <c r="W60" s="572"/>
      <c r="X60" s="572"/>
      <c r="Y60" s="573"/>
      <c r="Z60" s="6"/>
      <c r="AD60" s="54" t="s">
        <v>254</v>
      </c>
    </row>
    <row r="61" spans="2:36" ht="13.15" x14ac:dyDescent="0.4">
      <c r="B61" s="7"/>
      <c r="C61" s="562"/>
      <c r="D61" s="563"/>
      <c r="E61" s="563"/>
      <c r="F61" s="563"/>
      <c r="G61" s="563"/>
      <c r="H61" s="564"/>
      <c r="I61" s="571"/>
      <c r="J61" s="572"/>
      <c r="K61" s="572"/>
      <c r="L61" s="572"/>
      <c r="M61" s="572"/>
      <c r="N61" s="572"/>
      <c r="O61" s="572"/>
      <c r="P61" s="572"/>
      <c r="Q61" s="572"/>
      <c r="R61" s="572"/>
      <c r="S61" s="572"/>
      <c r="T61" s="572"/>
      <c r="U61" s="572"/>
      <c r="V61" s="572"/>
      <c r="W61" s="572"/>
      <c r="X61" s="572"/>
      <c r="Y61" s="573"/>
      <c r="Z61" s="6"/>
      <c r="AD61" s="54" t="s">
        <v>256</v>
      </c>
      <c r="AE61" s="11" t="s">
        <v>99</v>
      </c>
      <c r="AF61" s="13" t="s">
        <v>100</v>
      </c>
    </row>
    <row r="62" spans="2:36" ht="13.05" customHeight="1" x14ac:dyDescent="0.4">
      <c r="B62" s="7"/>
      <c r="C62" s="565"/>
      <c r="D62" s="566"/>
      <c r="E62" s="566"/>
      <c r="F62" s="566"/>
      <c r="G62" s="566"/>
      <c r="H62" s="567"/>
      <c r="I62" s="574"/>
      <c r="J62" s="575"/>
      <c r="K62" s="575"/>
      <c r="L62" s="575"/>
      <c r="M62" s="575"/>
      <c r="N62" s="575"/>
      <c r="O62" s="575"/>
      <c r="P62" s="575"/>
      <c r="Q62" s="575"/>
      <c r="R62" s="575"/>
      <c r="S62" s="575"/>
      <c r="T62" s="575"/>
      <c r="U62" s="575"/>
      <c r="V62" s="575"/>
      <c r="W62" s="575"/>
      <c r="X62" s="575"/>
      <c r="Y62" s="576"/>
      <c r="Z62" s="6"/>
      <c r="AD62" s="54" t="s">
        <v>258</v>
      </c>
      <c r="AE62" s="1" t="e">
        <f>AE61&amp;" "&amp;AE59</f>
        <v>#REF!</v>
      </c>
      <c r="AF62" s="14" t="e">
        <f>AF61&amp;" "&amp;AE59</f>
        <v>#REF!</v>
      </c>
    </row>
    <row r="63" spans="2:36" ht="13.15" x14ac:dyDescent="0.4">
      <c r="B63" s="7"/>
      <c r="C63" s="559"/>
      <c r="D63" s="560"/>
      <c r="E63" s="560"/>
      <c r="F63" s="560"/>
      <c r="G63" s="560"/>
      <c r="H63" s="561"/>
      <c r="I63" s="568"/>
      <c r="J63" s="569"/>
      <c r="K63" s="569"/>
      <c r="L63" s="569"/>
      <c r="M63" s="569"/>
      <c r="N63" s="569"/>
      <c r="O63" s="569"/>
      <c r="P63" s="569"/>
      <c r="Q63" s="569"/>
      <c r="R63" s="569"/>
      <c r="S63" s="569"/>
      <c r="T63" s="569"/>
      <c r="U63" s="569"/>
      <c r="V63" s="569"/>
      <c r="W63" s="569"/>
      <c r="X63" s="569"/>
      <c r="Y63" s="570"/>
      <c r="Z63" s="6"/>
      <c r="AD63" s="54" t="s">
        <v>260</v>
      </c>
      <c r="AE63" s="1" t="e">
        <f>AE62&amp;" - "&amp;AF62</f>
        <v>#REF!</v>
      </c>
    </row>
    <row r="64" spans="2:36" ht="13.05" customHeight="1" x14ac:dyDescent="0.4">
      <c r="B64" s="7"/>
      <c r="C64" s="562"/>
      <c r="D64" s="563"/>
      <c r="E64" s="563"/>
      <c r="F64" s="563"/>
      <c r="G64" s="563"/>
      <c r="H64" s="564"/>
      <c r="I64" s="571"/>
      <c r="J64" s="572"/>
      <c r="K64" s="572"/>
      <c r="L64" s="572"/>
      <c r="M64" s="572"/>
      <c r="N64" s="572"/>
      <c r="O64" s="572"/>
      <c r="P64" s="572"/>
      <c r="Q64" s="572"/>
      <c r="R64" s="572"/>
      <c r="S64" s="572"/>
      <c r="T64" s="572"/>
      <c r="U64" s="572"/>
      <c r="V64" s="572"/>
      <c r="W64" s="572"/>
      <c r="X64" s="572"/>
      <c r="Y64" s="573"/>
      <c r="Z64" s="6"/>
      <c r="AD64" s="54" t="s">
        <v>262</v>
      </c>
      <c r="AE64" s="1" t="str">
        <f>AD62&amp;" - "&amp;AD63</f>
        <v>Croatia - Cuba</v>
      </c>
    </row>
    <row r="65" spans="2:32" ht="13.15" x14ac:dyDescent="0.4">
      <c r="B65" s="7"/>
      <c r="C65" s="562"/>
      <c r="D65" s="563"/>
      <c r="E65" s="563"/>
      <c r="F65" s="563"/>
      <c r="G65" s="563"/>
      <c r="H65" s="564"/>
      <c r="I65" s="571"/>
      <c r="J65" s="572"/>
      <c r="K65" s="572"/>
      <c r="L65" s="572"/>
      <c r="M65" s="572"/>
      <c r="N65" s="572"/>
      <c r="O65" s="572"/>
      <c r="P65" s="572"/>
      <c r="Q65" s="572"/>
      <c r="R65" s="572"/>
      <c r="S65" s="572"/>
      <c r="T65" s="572"/>
      <c r="U65" s="572"/>
      <c r="V65" s="572"/>
      <c r="W65" s="572"/>
      <c r="X65" s="572"/>
      <c r="Y65" s="573"/>
      <c r="Z65" s="6"/>
      <c r="AD65" s="54" t="s">
        <v>264</v>
      </c>
    </row>
    <row r="66" spans="2:32" ht="14" customHeight="1" x14ac:dyDescent="0.4">
      <c r="B66" s="7"/>
      <c r="C66" s="565"/>
      <c r="D66" s="566"/>
      <c r="E66" s="566"/>
      <c r="F66" s="566"/>
      <c r="G66" s="566"/>
      <c r="H66" s="567"/>
      <c r="I66" s="574"/>
      <c r="J66" s="575"/>
      <c r="K66" s="575"/>
      <c r="L66" s="575"/>
      <c r="M66" s="575"/>
      <c r="N66" s="575"/>
      <c r="O66" s="575"/>
      <c r="P66" s="575"/>
      <c r="Q66" s="575"/>
      <c r="R66" s="575"/>
      <c r="S66" s="575"/>
      <c r="T66" s="575"/>
      <c r="U66" s="575"/>
      <c r="V66" s="575"/>
      <c r="W66" s="575"/>
      <c r="X66" s="575"/>
      <c r="Y66" s="576"/>
      <c r="Z66" s="6"/>
      <c r="AD66" s="54" t="s">
        <v>266</v>
      </c>
    </row>
    <row r="67" spans="2:32" ht="13.15" x14ac:dyDescent="0.4">
      <c r="B67" s="7"/>
      <c r="Z67" s="6"/>
      <c r="AD67" s="54" t="s">
        <v>268</v>
      </c>
    </row>
    <row r="68" spans="2:32" ht="13.15" x14ac:dyDescent="0.4">
      <c r="B68" s="7"/>
      <c r="Z68" s="6"/>
      <c r="AD68" s="54" t="s">
        <v>270</v>
      </c>
    </row>
    <row r="69" spans="2:32" ht="13.15" x14ac:dyDescent="0.4">
      <c r="B69" s="7"/>
      <c r="Z69" s="6"/>
      <c r="AD69" s="54" t="s">
        <v>423</v>
      </c>
    </row>
    <row r="70" spans="2:32" ht="13.05" customHeight="1" x14ac:dyDescent="0.4">
      <c r="B70" s="7"/>
      <c r="Z70" s="6"/>
      <c r="AD70" s="54" t="s">
        <v>424</v>
      </c>
    </row>
    <row r="71" spans="2:32" ht="13.15" x14ac:dyDescent="0.4">
      <c r="B71" s="7"/>
      <c r="Z71" s="6"/>
      <c r="AD71" s="54" t="s">
        <v>425</v>
      </c>
    </row>
    <row r="72" spans="2:32" ht="13.05" customHeight="1" x14ac:dyDescent="0.4">
      <c r="B72" s="7"/>
      <c r="Z72" s="6"/>
      <c r="AD72" s="54" t="s">
        <v>426</v>
      </c>
    </row>
    <row r="73" spans="2:32" ht="13.15" x14ac:dyDescent="0.4">
      <c r="B73" s="7"/>
      <c r="Z73" s="6"/>
      <c r="AD73" s="54" t="s">
        <v>427</v>
      </c>
      <c r="AE73" s="12" t="e">
        <f>LEFT(#REF!,4)</f>
        <v>#REF!</v>
      </c>
      <c r="AF73" s="12" t="e">
        <f>RIGHT(#REF!,4)</f>
        <v>#REF!</v>
      </c>
    </row>
    <row r="74" spans="2:32" ht="13.05" customHeight="1" x14ac:dyDescent="0.4">
      <c r="B74" s="7"/>
      <c r="Z74" s="6"/>
      <c r="AD74" s="54" t="s">
        <v>428</v>
      </c>
    </row>
    <row r="75" spans="2:32" ht="13.15" x14ac:dyDescent="0.4">
      <c r="B75" s="7"/>
      <c r="Z75" s="6"/>
      <c r="AD75" s="54" t="s">
        <v>429</v>
      </c>
      <c r="AE75" s="11" t="s">
        <v>97</v>
      </c>
      <c r="AF75" s="13" t="s">
        <v>98</v>
      </c>
    </row>
    <row r="76" spans="2:32" ht="13.05" customHeight="1" x14ac:dyDescent="0.4">
      <c r="B76" s="7"/>
      <c r="Z76" s="6"/>
      <c r="AD76" s="54" t="s">
        <v>430</v>
      </c>
      <c r="AE76" s="1" t="e">
        <f>AE75&amp;" "&amp;AF73</f>
        <v>#REF!</v>
      </c>
      <c r="AF76" s="14" t="e">
        <f>AF75&amp;" "&amp;AF73</f>
        <v>#REF!</v>
      </c>
    </row>
    <row r="77" spans="2:32" ht="13.15" x14ac:dyDescent="0.4">
      <c r="B77" s="7"/>
      <c r="Z77" s="6"/>
      <c r="AD77" s="54" t="s">
        <v>431</v>
      </c>
      <c r="AE77" s="1" t="e">
        <f>AE76&amp;" - "&amp;AF76</f>
        <v>#REF!</v>
      </c>
    </row>
    <row r="78" spans="2:32" ht="15.5" customHeight="1" x14ac:dyDescent="0.4">
      <c r="B78" s="7"/>
      <c r="Z78" s="6"/>
      <c r="AD78" s="54" t="s">
        <v>432</v>
      </c>
      <c r="AE78" s="1" t="str">
        <f>AD76&amp;" - "&amp;AD77</f>
        <v>Estonia - Eswatini (fmr. "Swaziland")</v>
      </c>
    </row>
    <row r="79" spans="2:32" ht="15.5" customHeight="1" x14ac:dyDescent="0.4">
      <c r="B79" s="7"/>
      <c r="Z79" s="6"/>
      <c r="AD79" s="54" t="s">
        <v>433</v>
      </c>
    </row>
    <row r="80" spans="2:32" ht="15.5" customHeight="1" x14ac:dyDescent="0.4">
      <c r="B80" s="7"/>
      <c r="Z80" s="6"/>
      <c r="AD80" s="54" t="s">
        <v>434</v>
      </c>
    </row>
    <row r="81" spans="2:30" ht="15.5" customHeight="1" x14ac:dyDescent="0.4">
      <c r="B81" s="7"/>
      <c r="Z81" s="6"/>
      <c r="AD81" s="54" t="s">
        <v>435</v>
      </c>
    </row>
    <row r="82" spans="2:30" ht="13.15" x14ac:dyDescent="0.4">
      <c r="B82" s="7"/>
      <c r="Z82" s="6"/>
      <c r="AD82" s="54" t="s">
        <v>272</v>
      </c>
    </row>
    <row r="83" spans="2:30" ht="13.15" x14ac:dyDescent="0.4">
      <c r="B83" s="7"/>
      <c r="Z83" s="6"/>
      <c r="AD83" s="54" t="s">
        <v>273</v>
      </c>
    </row>
    <row r="84" spans="2:30" ht="13.15" x14ac:dyDescent="0.4">
      <c r="B84" s="7"/>
      <c r="Z84" s="6"/>
      <c r="AD84" s="54" t="s">
        <v>274</v>
      </c>
    </row>
    <row r="85" spans="2:30" ht="13.05" customHeight="1" x14ac:dyDescent="0.4">
      <c r="B85" s="7"/>
      <c r="Z85" s="6"/>
      <c r="AD85" s="54" t="s">
        <v>275</v>
      </c>
    </row>
    <row r="86" spans="2:30" ht="13.15" x14ac:dyDescent="0.4">
      <c r="B86" s="7"/>
      <c r="Z86" s="6"/>
      <c r="AD86" s="54" t="s">
        <v>276</v>
      </c>
    </row>
    <row r="87" spans="2:30" ht="13.05" customHeight="1" x14ac:dyDescent="0.4">
      <c r="B87" s="7"/>
      <c r="Z87" s="6"/>
    </row>
    <row r="88" spans="2:30" ht="13.15" x14ac:dyDescent="0.4">
      <c r="B88" s="7"/>
      <c r="Z88" s="6"/>
      <c r="AD88" s="54" t="s">
        <v>277</v>
      </c>
    </row>
    <row r="89" spans="2:30" ht="13.15" x14ac:dyDescent="0.4">
      <c r="B89" s="7"/>
      <c r="Z89" s="6"/>
      <c r="AD89" s="54" t="s">
        <v>278</v>
      </c>
    </row>
    <row r="90" spans="2:30" ht="13.05" customHeight="1" x14ac:dyDescent="0.4">
      <c r="B90" s="7"/>
      <c r="Z90" s="6"/>
      <c r="AD90" s="54" t="s">
        <v>279</v>
      </c>
    </row>
    <row r="91" spans="2:30" ht="13.15" x14ac:dyDescent="0.4">
      <c r="B91" s="7"/>
      <c r="Z91" s="6"/>
      <c r="AD91" s="54" t="s">
        <v>280</v>
      </c>
    </row>
    <row r="92" spans="2:30" ht="13.15" x14ac:dyDescent="0.4">
      <c r="B92" s="7"/>
      <c r="Z92" s="6"/>
      <c r="AD92" s="54" t="s">
        <v>281</v>
      </c>
    </row>
    <row r="93" spans="2:30" ht="13.15" x14ac:dyDescent="0.4">
      <c r="B93" s="7"/>
      <c r="Z93" s="6"/>
      <c r="AD93" s="54" t="s">
        <v>282</v>
      </c>
    </row>
    <row r="94" spans="2:30" ht="13.15" x14ac:dyDescent="0.4">
      <c r="B94" s="7"/>
      <c r="Z94" s="6"/>
      <c r="AD94" s="54" t="s">
        <v>283</v>
      </c>
    </row>
    <row r="95" spans="2:30" ht="13.15" x14ac:dyDescent="0.4">
      <c r="B95" s="7"/>
      <c r="Z95" s="6"/>
      <c r="AD95" s="54" t="s">
        <v>284</v>
      </c>
    </row>
    <row r="96" spans="2:30" ht="13.15" x14ac:dyDescent="0.4">
      <c r="B96" s="7"/>
      <c r="Z96" s="6"/>
      <c r="AD96" s="54" t="s">
        <v>285</v>
      </c>
    </row>
    <row r="97" spans="2:37" ht="13.15" x14ac:dyDescent="0.4">
      <c r="B97" s="7"/>
      <c r="Z97" s="6"/>
      <c r="AD97" s="54" t="s">
        <v>286</v>
      </c>
    </row>
    <row r="98" spans="2:37" ht="13.15" x14ac:dyDescent="0.4">
      <c r="B98" s="7"/>
      <c r="Z98" s="6"/>
      <c r="AD98" s="54" t="s">
        <v>287</v>
      </c>
    </row>
    <row r="99" spans="2:37" ht="13.15" x14ac:dyDescent="0.4">
      <c r="B99" s="7"/>
      <c r="Z99" s="6"/>
      <c r="AD99" s="54" t="s">
        <v>288</v>
      </c>
    </row>
    <row r="100" spans="2:37" ht="13.05" customHeight="1" x14ac:dyDescent="0.4">
      <c r="B100" s="7"/>
      <c r="Z100" s="6"/>
      <c r="AD100" s="54" t="s">
        <v>289</v>
      </c>
    </row>
    <row r="101" spans="2:37" ht="13.15" x14ac:dyDescent="0.4">
      <c r="B101" s="7"/>
      <c r="Z101" s="6"/>
      <c r="AD101" s="54" t="s">
        <v>290</v>
      </c>
    </row>
    <row r="102" spans="2:37" ht="13.15" x14ac:dyDescent="0.4">
      <c r="B102" s="7"/>
      <c r="Z102" s="6"/>
      <c r="AD102" s="54" t="s">
        <v>291</v>
      </c>
    </row>
    <row r="103" spans="2:37" ht="13.15" x14ac:dyDescent="0.4">
      <c r="B103" s="7"/>
      <c r="Z103" s="6"/>
      <c r="AD103" s="54" t="s">
        <v>292</v>
      </c>
    </row>
    <row r="104" spans="2:37" ht="13.15" x14ac:dyDescent="0.4">
      <c r="B104" s="7"/>
      <c r="Z104" s="6"/>
      <c r="AD104" s="54" t="s">
        <v>293</v>
      </c>
    </row>
    <row r="105" spans="2:37" ht="13.15" x14ac:dyDescent="0.4">
      <c r="B105" s="7"/>
      <c r="Z105" s="6"/>
      <c r="AD105" s="54" t="s">
        <v>294</v>
      </c>
    </row>
    <row r="106" spans="2:37" ht="13.15" x14ac:dyDescent="0.4">
      <c r="B106" s="7"/>
      <c r="Z106" s="6"/>
      <c r="AD106" s="54" t="s">
        <v>295</v>
      </c>
      <c r="AG106" s="1" t="s">
        <v>6</v>
      </c>
      <c r="AH106" s="1" t="s">
        <v>18</v>
      </c>
      <c r="AI106" s="1" t="s">
        <v>44</v>
      </c>
      <c r="AJ106" s="23">
        <v>2019</v>
      </c>
      <c r="AK106" s="1" t="s">
        <v>90</v>
      </c>
    </row>
    <row r="107" spans="2:37" ht="13.15" x14ac:dyDescent="0.4">
      <c r="B107" s="17"/>
      <c r="Z107" s="18"/>
      <c r="AD107" s="54" t="s">
        <v>296</v>
      </c>
      <c r="AG107" s="1" t="s">
        <v>7</v>
      </c>
      <c r="AH107" s="1" t="s">
        <v>19</v>
      </c>
      <c r="AI107" s="1" t="s">
        <v>0</v>
      </c>
      <c r="AJ107" s="23">
        <v>2020</v>
      </c>
      <c r="AK107" s="1" t="s">
        <v>80</v>
      </c>
    </row>
    <row r="108" spans="2:37" ht="13.15" x14ac:dyDescent="0.4">
      <c r="B108" s="17"/>
      <c r="C108" s="188" t="s">
        <v>95</v>
      </c>
      <c r="D108" s="189"/>
      <c r="E108" s="189"/>
      <c r="F108" s="189"/>
      <c r="G108" s="190"/>
      <c r="H108" s="297"/>
      <c r="I108" s="298"/>
      <c r="J108" s="298"/>
      <c r="K108" s="298"/>
      <c r="L108" s="299"/>
      <c r="M108" s="188" t="s">
        <v>96</v>
      </c>
      <c r="N108" s="189"/>
      <c r="O108" s="189"/>
      <c r="P108" s="189"/>
      <c r="Q108" s="190"/>
      <c r="R108" s="291"/>
      <c r="S108" s="292"/>
      <c r="T108" s="292"/>
      <c r="U108" s="292"/>
      <c r="V108" s="293"/>
      <c r="Z108" s="18"/>
      <c r="AD108" s="54" t="s">
        <v>297</v>
      </c>
      <c r="AG108" s="1" t="s">
        <v>8</v>
      </c>
      <c r="AH108" s="1" t="s">
        <v>20</v>
      </c>
      <c r="AJ108" s="23">
        <v>2021</v>
      </c>
      <c r="AK108" s="1" t="s">
        <v>81</v>
      </c>
    </row>
    <row r="109" spans="2:37" ht="13.5" thickBot="1" x14ac:dyDescent="0.45">
      <c r="B109" s="17"/>
      <c r="C109" s="191"/>
      <c r="D109" s="192"/>
      <c r="E109" s="192"/>
      <c r="F109" s="192"/>
      <c r="G109" s="193"/>
      <c r="H109" s="300"/>
      <c r="I109" s="301"/>
      <c r="J109" s="301"/>
      <c r="K109" s="301"/>
      <c r="L109" s="302"/>
      <c r="M109" s="191"/>
      <c r="N109" s="192"/>
      <c r="O109" s="192"/>
      <c r="P109" s="192"/>
      <c r="Q109" s="193"/>
      <c r="R109" s="294"/>
      <c r="S109" s="295"/>
      <c r="T109" s="295"/>
      <c r="U109" s="295"/>
      <c r="V109" s="296"/>
      <c r="Z109" s="18"/>
      <c r="AD109" s="54" t="s">
        <v>298</v>
      </c>
      <c r="AG109" s="1" t="s">
        <v>9</v>
      </c>
      <c r="AH109" s="1" t="s">
        <v>21</v>
      </c>
      <c r="AJ109" s="23">
        <v>2022</v>
      </c>
      <c r="AK109" s="1" t="s">
        <v>82</v>
      </c>
    </row>
    <row r="110" spans="2:37" ht="13.5" thickBot="1" x14ac:dyDescent="0.45">
      <c r="B110" s="19"/>
      <c r="C110" s="20"/>
      <c r="D110" s="20"/>
      <c r="E110" s="20"/>
      <c r="F110" s="20"/>
      <c r="G110" s="20"/>
      <c r="H110" s="21"/>
      <c r="I110" s="21"/>
      <c r="J110" s="21"/>
      <c r="K110" s="21"/>
      <c r="L110" s="21"/>
      <c r="M110" s="20"/>
      <c r="N110" s="20"/>
      <c r="O110" s="20"/>
      <c r="P110" s="20"/>
      <c r="Q110" s="20"/>
      <c r="R110" s="20"/>
      <c r="S110" s="20"/>
      <c r="T110" s="20"/>
      <c r="U110" s="20"/>
      <c r="V110" s="20"/>
      <c r="W110" s="20"/>
      <c r="X110" s="20"/>
      <c r="Y110" s="20"/>
      <c r="Z110" s="22"/>
      <c r="AD110" s="54" t="s">
        <v>299</v>
      </c>
      <c r="AG110" s="1" t="s">
        <v>10</v>
      </c>
      <c r="AH110" s="1" t="s">
        <v>22</v>
      </c>
      <c r="AJ110" s="23">
        <v>2023</v>
      </c>
      <c r="AK110" s="1" t="s">
        <v>83</v>
      </c>
    </row>
    <row r="111" spans="2:37" ht="13.15" x14ac:dyDescent="0.4">
      <c r="AD111" s="54" t="s">
        <v>300</v>
      </c>
      <c r="AG111" s="1" t="s">
        <v>11</v>
      </c>
      <c r="AH111" s="1" t="s">
        <v>23</v>
      </c>
      <c r="AJ111" s="23">
        <v>2024</v>
      </c>
      <c r="AK111" s="1" t="s">
        <v>84</v>
      </c>
    </row>
    <row r="112" spans="2:37" ht="13.15" hidden="1" x14ac:dyDescent="0.4">
      <c r="AD112" s="54" t="s">
        <v>301</v>
      </c>
      <c r="AG112" s="1" t="s">
        <v>12</v>
      </c>
      <c r="AH112" s="1" t="s">
        <v>24</v>
      </c>
      <c r="AJ112" s="23">
        <v>2025</v>
      </c>
      <c r="AK112" s="1" t="s">
        <v>85</v>
      </c>
    </row>
    <row r="113" spans="30:37" ht="13.15" hidden="1" x14ac:dyDescent="0.4">
      <c r="AD113" s="54" t="s">
        <v>302</v>
      </c>
      <c r="AG113" s="1" t="s">
        <v>13</v>
      </c>
      <c r="AH113" s="1" t="s">
        <v>25</v>
      </c>
      <c r="AJ113" s="23">
        <v>2026</v>
      </c>
      <c r="AK113" s="1" t="s">
        <v>50</v>
      </c>
    </row>
    <row r="114" spans="30:37" ht="13.15" hidden="1" x14ac:dyDescent="0.4">
      <c r="AD114" s="54" t="s">
        <v>303</v>
      </c>
      <c r="AG114" s="1" t="s">
        <v>14</v>
      </c>
      <c r="AH114" s="1" t="s">
        <v>26</v>
      </c>
      <c r="AJ114" s="23">
        <v>2027</v>
      </c>
      <c r="AK114" s="1" t="s">
        <v>51</v>
      </c>
    </row>
    <row r="115" spans="30:37" ht="13.15" hidden="1" x14ac:dyDescent="0.4">
      <c r="AD115" s="54" t="s">
        <v>304</v>
      </c>
      <c r="AG115" s="1" t="s">
        <v>15</v>
      </c>
      <c r="AH115" s="1" t="s">
        <v>27</v>
      </c>
      <c r="AJ115" s="23">
        <v>2028</v>
      </c>
      <c r="AK115" s="1" t="s">
        <v>52</v>
      </c>
    </row>
    <row r="116" spans="30:37" ht="13.15" hidden="1" x14ac:dyDescent="0.4">
      <c r="AD116" s="54" t="s">
        <v>305</v>
      </c>
      <c r="AG116" s="1" t="s">
        <v>16</v>
      </c>
      <c r="AH116" s="1" t="s">
        <v>28</v>
      </c>
      <c r="AJ116" s="23">
        <v>2029</v>
      </c>
      <c r="AK116" s="1" t="s">
        <v>53</v>
      </c>
    </row>
    <row r="117" spans="30:37" ht="13.15" hidden="1" x14ac:dyDescent="0.4">
      <c r="AD117" s="54" t="s">
        <v>306</v>
      </c>
      <c r="AG117" s="1" t="s">
        <v>17</v>
      </c>
      <c r="AH117" s="1" t="s">
        <v>29</v>
      </c>
      <c r="AJ117" s="23">
        <v>2030</v>
      </c>
      <c r="AK117" s="1" t="s">
        <v>54</v>
      </c>
    </row>
    <row r="118" spans="30:37" ht="13.15" hidden="1" x14ac:dyDescent="0.4">
      <c r="AD118" s="54" t="s">
        <v>307</v>
      </c>
      <c r="AH118" s="1" t="s">
        <v>30</v>
      </c>
      <c r="AJ118" s="23">
        <v>2031</v>
      </c>
      <c r="AK118" s="1" t="s">
        <v>55</v>
      </c>
    </row>
    <row r="119" spans="30:37" ht="13.15" hidden="1" x14ac:dyDescent="0.4">
      <c r="AD119" s="54" t="s">
        <v>308</v>
      </c>
      <c r="AH119" s="1" t="s">
        <v>31</v>
      </c>
      <c r="AJ119" s="23">
        <v>2032</v>
      </c>
      <c r="AK119" s="1" t="s">
        <v>56</v>
      </c>
    </row>
    <row r="120" spans="30:37" ht="13.15" hidden="1" x14ac:dyDescent="0.4">
      <c r="AD120" s="54" t="s">
        <v>309</v>
      </c>
      <c r="AH120" s="1" t="s">
        <v>32</v>
      </c>
      <c r="AJ120" s="23">
        <v>2033</v>
      </c>
      <c r="AK120" s="1" t="s">
        <v>57</v>
      </c>
    </row>
    <row r="121" spans="30:37" ht="13.15" hidden="1" x14ac:dyDescent="0.4">
      <c r="AD121" s="54" t="s">
        <v>310</v>
      </c>
      <c r="AH121" s="1" t="s">
        <v>33</v>
      </c>
      <c r="AJ121" s="23">
        <v>2034</v>
      </c>
      <c r="AK121" s="1" t="s">
        <v>58</v>
      </c>
    </row>
    <row r="122" spans="30:37" ht="13.15" hidden="1" x14ac:dyDescent="0.4">
      <c r="AD122" s="54" t="s">
        <v>311</v>
      </c>
      <c r="AH122" s="1" t="s">
        <v>34</v>
      </c>
      <c r="AJ122" s="23">
        <v>2035</v>
      </c>
      <c r="AK122" s="1" t="s">
        <v>59</v>
      </c>
    </row>
    <row r="123" spans="30:37" ht="13.15" hidden="1" x14ac:dyDescent="0.4">
      <c r="AD123" s="54" t="s">
        <v>437</v>
      </c>
      <c r="AH123" s="1" t="s">
        <v>35</v>
      </c>
      <c r="AJ123" s="23">
        <v>2036</v>
      </c>
      <c r="AK123" s="1" t="s">
        <v>60</v>
      </c>
    </row>
    <row r="124" spans="30:37" ht="13.15" hidden="1" x14ac:dyDescent="0.4">
      <c r="AD124" s="54" t="s">
        <v>438</v>
      </c>
      <c r="AH124" s="1" t="s">
        <v>36</v>
      </c>
      <c r="AJ124" s="23">
        <v>2037</v>
      </c>
      <c r="AK124" s="1" t="s">
        <v>61</v>
      </c>
    </row>
    <row r="125" spans="30:37" ht="13.15" hidden="1" x14ac:dyDescent="0.4">
      <c r="AD125" s="54" t="s">
        <v>312</v>
      </c>
      <c r="AH125" s="1" t="s">
        <v>37</v>
      </c>
      <c r="AJ125" s="23">
        <v>2038</v>
      </c>
      <c r="AK125" s="1" t="s">
        <v>62</v>
      </c>
    </row>
    <row r="126" spans="30:37" ht="13.15" hidden="1" x14ac:dyDescent="0.4">
      <c r="AD126" s="54" t="s">
        <v>313</v>
      </c>
      <c r="AH126" s="1" t="s">
        <v>38</v>
      </c>
      <c r="AJ126" s="23">
        <v>2039</v>
      </c>
      <c r="AK126" s="1" t="s">
        <v>63</v>
      </c>
    </row>
    <row r="127" spans="30:37" ht="13.15" hidden="1" x14ac:dyDescent="0.4">
      <c r="AD127" s="54" t="s">
        <v>314</v>
      </c>
      <c r="AH127" s="1" t="s">
        <v>39</v>
      </c>
      <c r="AJ127" s="23">
        <v>2040</v>
      </c>
      <c r="AK127" s="1" t="s">
        <v>64</v>
      </c>
    </row>
    <row r="128" spans="30:37" ht="13.15" hidden="1" x14ac:dyDescent="0.4">
      <c r="AD128" s="54" t="s">
        <v>315</v>
      </c>
      <c r="AH128" s="1" t="s">
        <v>40</v>
      </c>
      <c r="AJ128" s="23">
        <v>2041</v>
      </c>
      <c r="AK128" s="1" t="s">
        <v>65</v>
      </c>
    </row>
    <row r="129" spans="30:37" ht="13.15" hidden="1" x14ac:dyDescent="0.4">
      <c r="AD129" s="54" t="s">
        <v>316</v>
      </c>
      <c r="AH129" s="1" t="s">
        <v>41</v>
      </c>
      <c r="AJ129" s="23">
        <v>2042</v>
      </c>
      <c r="AK129" s="1" t="s">
        <v>66</v>
      </c>
    </row>
    <row r="130" spans="30:37" ht="13.15" hidden="1" x14ac:dyDescent="0.4">
      <c r="AD130" s="54" t="s">
        <v>439</v>
      </c>
      <c r="AJ130" s="23">
        <v>2043</v>
      </c>
      <c r="AK130" s="1" t="s">
        <v>67</v>
      </c>
    </row>
    <row r="131" spans="30:37" ht="13.15" hidden="1" x14ac:dyDescent="0.4">
      <c r="AD131" s="54" t="s">
        <v>317</v>
      </c>
      <c r="AJ131" s="23">
        <v>2044</v>
      </c>
      <c r="AK131" s="1" t="s">
        <v>68</v>
      </c>
    </row>
    <row r="132" spans="30:37" ht="13.15" hidden="1" x14ac:dyDescent="0.4">
      <c r="AD132" s="54" t="s">
        <v>318</v>
      </c>
      <c r="AJ132" s="23">
        <v>2045</v>
      </c>
      <c r="AK132" s="1" t="s">
        <v>69</v>
      </c>
    </row>
    <row r="133" spans="30:37" ht="13.15" hidden="1" x14ac:dyDescent="0.4">
      <c r="AD133" s="54" t="s">
        <v>319</v>
      </c>
      <c r="AJ133" s="23">
        <v>2046</v>
      </c>
      <c r="AK133" s="1" t="s">
        <v>70</v>
      </c>
    </row>
    <row r="134" spans="30:37" ht="13.15" hidden="1" x14ac:dyDescent="0.4">
      <c r="AD134" s="54" t="s">
        <v>320</v>
      </c>
      <c r="AJ134" s="23">
        <v>2047</v>
      </c>
      <c r="AK134" s="1" t="s">
        <v>71</v>
      </c>
    </row>
    <row r="135" spans="30:37" ht="13.15" hidden="1" x14ac:dyDescent="0.4">
      <c r="AD135" s="54" t="s">
        <v>321</v>
      </c>
      <c r="AJ135" s="23">
        <v>2048</v>
      </c>
      <c r="AK135" s="1" t="s">
        <v>72</v>
      </c>
    </row>
    <row r="136" spans="30:37" ht="13.15" hidden="1" x14ac:dyDescent="0.4">
      <c r="AD136" s="54" t="s">
        <v>322</v>
      </c>
      <c r="AJ136" s="23">
        <v>2049</v>
      </c>
      <c r="AK136" s="1" t="s">
        <v>73</v>
      </c>
    </row>
    <row r="137" spans="30:37" ht="13.15" hidden="1" x14ac:dyDescent="0.4">
      <c r="AD137" s="54" t="s">
        <v>323</v>
      </c>
      <c r="AJ137" s="23">
        <v>2050</v>
      </c>
      <c r="AK137" s="1" t="s">
        <v>74</v>
      </c>
    </row>
    <row r="138" spans="30:37" ht="13.15" hidden="1" x14ac:dyDescent="0.4">
      <c r="AD138" s="54" t="s">
        <v>324</v>
      </c>
      <c r="AJ138" s="23">
        <v>2051</v>
      </c>
      <c r="AK138" s="1" t="s">
        <v>75</v>
      </c>
    </row>
    <row r="139" spans="30:37" ht="13.15" hidden="1" x14ac:dyDescent="0.4">
      <c r="AD139" s="54" t="s">
        <v>325</v>
      </c>
      <c r="AJ139" s="23">
        <v>2052</v>
      </c>
      <c r="AK139" s="1" t="s">
        <v>76</v>
      </c>
    </row>
    <row r="140" spans="30:37" ht="13.15" hidden="1" x14ac:dyDescent="0.4">
      <c r="AD140" s="54" t="s">
        <v>326</v>
      </c>
      <c r="AJ140" s="23">
        <v>2053</v>
      </c>
      <c r="AK140" s="1" t="s">
        <v>77</v>
      </c>
    </row>
    <row r="141" spans="30:37" ht="13.15" hidden="1" x14ac:dyDescent="0.4">
      <c r="AD141" s="54" t="s">
        <v>327</v>
      </c>
      <c r="AJ141" s="23">
        <v>2054</v>
      </c>
      <c r="AK141" s="1" t="s">
        <v>78</v>
      </c>
    </row>
    <row r="142" spans="30:37" ht="13.15" hidden="1" x14ac:dyDescent="0.4">
      <c r="AD142" s="54" t="s">
        <v>328</v>
      </c>
      <c r="AJ142" s="23">
        <v>2055</v>
      </c>
      <c r="AK142" s="1" t="s">
        <v>79</v>
      </c>
    </row>
    <row r="143" spans="30:37" ht="13.15" hidden="1" x14ac:dyDescent="0.4">
      <c r="AD143" s="54" t="s">
        <v>329</v>
      </c>
      <c r="AJ143" s="23">
        <v>2056</v>
      </c>
    </row>
    <row r="144" spans="30:37" ht="13.15" hidden="1" x14ac:dyDescent="0.4">
      <c r="AD144" s="54" t="s">
        <v>330</v>
      </c>
      <c r="AJ144" s="23"/>
    </row>
    <row r="145" spans="30:36" ht="13.15" hidden="1" x14ac:dyDescent="0.4">
      <c r="AD145" s="54" t="s">
        <v>331</v>
      </c>
      <c r="AJ145" s="23"/>
    </row>
    <row r="146" spans="30:36" ht="13.15" hidden="1" x14ac:dyDescent="0.4">
      <c r="AD146" s="54" t="s">
        <v>332</v>
      </c>
      <c r="AJ146" s="23"/>
    </row>
    <row r="147" spans="30:36" ht="13.15" hidden="1" x14ac:dyDescent="0.4">
      <c r="AD147" s="54" t="s">
        <v>333</v>
      </c>
      <c r="AJ147" s="23"/>
    </row>
    <row r="148" spans="30:36" ht="13.15" hidden="1" x14ac:dyDescent="0.4">
      <c r="AD148" s="54" t="s">
        <v>334</v>
      </c>
      <c r="AJ148" s="23"/>
    </row>
    <row r="149" spans="30:36" ht="13.15" hidden="1" x14ac:dyDescent="0.4">
      <c r="AD149" s="54" t="s">
        <v>335</v>
      </c>
      <c r="AJ149" s="23"/>
    </row>
    <row r="150" spans="30:36" ht="13.15" hidden="1" x14ac:dyDescent="0.4">
      <c r="AD150" s="54" t="s">
        <v>336</v>
      </c>
      <c r="AJ150" s="23"/>
    </row>
    <row r="151" spans="30:36" ht="13.15" hidden="1" x14ac:dyDescent="0.4">
      <c r="AD151" s="54" t="s">
        <v>136</v>
      </c>
      <c r="AJ151" s="23"/>
    </row>
    <row r="152" spans="30:36" ht="13.15" hidden="1" x14ac:dyDescent="0.4">
      <c r="AD152" s="54" t="s">
        <v>138</v>
      </c>
      <c r="AJ152" s="23"/>
    </row>
    <row r="153" spans="30:36" ht="13.15" hidden="1" x14ac:dyDescent="0.4">
      <c r="AD153" s="54" t="s">
        <v>140</v>
      </c>
      <c r="AJ153" s="23"/>
    </row>
    <row r="154" spans="30:36" ht="13.15" hidden="1" x14ac:dyDescent="0.4">
      <c r="AD154" s="54" t="s">
        <v>141</v>
      </c>
      <c r="AJ154" s="23"/>
    </row>
    <row r="155" spans="30:36" ht="13.15" hidden="1" x14ac:dyDescent="0.4">
      <c r="AD155" s="54" t="s">
        <v>142</v>
      </c>
      <c r="AJ155" s="23"/>
    </row>
    <row r="156" spans="30:36" ht="13.15" hidden="1" x14ac:dyDescent="0.4">
      <c r="AD156" s="54" t="s">
        <v>143</v>
      </c>
      <c r="AJ156" s="23"/>
    </row>
    <row r="157" spans="30:36" ht="13.15" hidden="1" x14ac:dyDescent="0.4">
      <c r="AD157" s="54" t="s">
        <v>144</v>
      </c>
      <c r="AJ157" s="23"/>
    </row>
    <row r="158" spans="30:36" ht="13.15" hidden="1" x14ac:dyDescent="0.4">
      <c r="AD158" s="54" t="s">
        <v>145</v>
      </c>
      <c r="AJ158" s="23"/>
    </row>
    <row r="159" spans="30:36" ht="13.15" hidden="1" x14ac:dyDescent="0.4">
      <c r="AD159" s="54" t="s">
        <v>147</v>
      </c>
      <c r="AJ159" s="23"/>
    </row>
    <row r="160" spans="30:36" ht="13.15" hidden="1" x14ac:dyDescent="0.4">
      <c r="AD160" s="54" t="s">
        <v>149</v>
      </c>
      <c r="AJ160" s="23"/>
    </row>
    <row r="161" spans="30:36" ht="13.15" hidden="1" x14ac:dyDescent="0.4">
      <c r="AD161" s="54" t="s">
        <v>150</v>
      </c>
      <c r="AJ161" s="23"/>
    </row>
    <row r="162" spans="30:36" ht="13.15" hidden="1" x14ac:dyDescent="0.4">
      <c r="AD162" s="54" t="s">
        <v>337</v>
      </c>
      <c r="AJ162" s="23"/>
    </row>
    <row r="163" spans="30:36" ht="13.15" hidden="1" x14ac:dyDescent="0.4">
      <c r="AD163" s="54" t="s">
        <v>338</v>
      </c>
      <c r="AJ163" s="23"/>
    </row>
    <row r="164" spans="30:36" ht="13.15" hidden="1" x14ac:dyDescent="0.4">
      <c r="AD164" s="54" t="s">
        <v>339</v>
      </c>
      <c r="AJ164" s="23"/>
    </row>
    <row r="165" spans="30:36" ht="13.15" hidden="1" x14ac:dyDescent="0.4">
      <c r="AD165" s="54" t="s">
        <v>340</v>
      </c>
      <c r="AJ165" s="23"/>
    </row>
    <row r="166" spans="30:36" ht="13.15" hidden="1" x14ac:dyDescent="0.4">
      <c r="AD166" s="54" t="s">
        <v>341</v>
      </c>
      <c r="AJ166" s="23"/>
    </row>
    <row r="167" spans="30:36" ht="13.15" hidden="1" x14ac:dyDescent="0.4">
      <c r="AD167" s="54" t="s">
        <v>342</v>
      </c>
      <c r="AJ167" s="23"/>
    </row>
    <row r="168" spans="30:36" ht="13.15" hidden="1" x14ac:dyDescent="0.4">
      <c r="AD168" s="54" t="s">
        <v>343</v>
      </c>
      <c r="AJ168" s="23"/>
    </row>
    <row r="169" spans="30:36" ht="13.15" hidden="1" x14ac:dyDescent="0.4">
      <c r="AD169" s="54" t="s">
        <v>344</v>
      </c>
      <c r="AJ169" s="23"/>
    </row>
    <row r="170" spans="30:36" ht="13.15" hidden="1" x14ac:dyDescent="0.4">
      <c r="AD170" s="54" t="s">
        <v>345</v>
      </c>
      <c r="AJ170" s="23"/>
    </row>
    <row r="171" spans="30:36" ht="13.15" hidden="1" x14ac:dyDescent="0.4">
      <c r="AD171" s="54" t="s">
        <v>346</v>
      </c>
      <c r="AJ171" s="23"/>
    </row>
    <row r="172" spans="30:36" ht="13.15" hidden="1" x14ac:dyDescent="0.4">
      <c r="AD172" s="54" t="s">
        <v>347</v>
      </c>
      <c r="AJ172" s="23"/>
    </row>
    <row r="173" spans="30:36" ht="13.15" hidden="1" x14ac:dyDescent="0.4">
      <c r="AD173" s="54" t="s">
        <v>348</v>
      </c>
      <c r="AJ173" s="23"/>
    </row>
    <row r="174" spans="30:36" ht="13.15" hidden="1" x14ac:dyDescent="0.4">
      <c r="AD174" s="54" t="s">
        <v>349</v>
      </c>
      <c r="AJ174" s="23"/>
    </row>
    <row r="175" spans="30:36" ht="13.15" hidden="1" x14ac:dyDescent="0.4">
      <c r="AD175" s="54" t="s">
        <v>350</v>
      </c>
      <c r="AJ175" s="23"/>
    </row>
    <row r="176" spans="30:36" ht="13.15" hidden="1" x14ac:dyDescent="0.4">
      <c r="AD176" s="54" t="s">
        <v>351</v>
      </c>
      <c r="AJ176" s="23"/>
    </row>
    <row r="177" spans="30:36" ht="13.15" hidden="1" x14ac:dyDescent="0.4">
      <c r="AD177" s="54" t="s">
        <v>352</v>
      </c>
      <c r="AJ177" s="23"/>
    </row>
    <row r="178" spans="30:36" ht="13.15" hidden="1" x14ac:dyDescent="0.4">
      <c r="AD178" s="54" t="s">
        <v>353</v>
      </c>
    </row>
    <row r="179" spans="30:36" ht="13.15" hidden="1" x14ac:dyDescent="0.4">
      <c r="AD179" s="54" t="s">
        <v>354</v>
      </c>
    </row>
    <row r="180" spans="30:36" ht="13.15" hidden="1" x14ac:dyDescent="0.4">
      <c r="AD180" s="54" t="s">
        <v>355</v>
      </c>
    </row>
    <row r="181" spans="30:36" ht="13.15" hidden="1" x14ac:dyDescent="0.4">
      <c r="AD181" s="54" t="s">
        <v>356</v>
      </c>
    </row>
    <row r="182" spans="30:36" ht="13.15" hidden="1" x14ac:dyDescent="0.4">
      <c r="AD182" s="54" t="s">
        <v>357</v>
      </c>
    </row>
    <row r="183" spans="30:36" ht="13.05" hidden="1" customHeight="1" x14ac:dyDescent="0.4">
      <c r="AD183" s="54" t="s">
        <v>440</v>
      </c>
    </row>
    <row r="184" spans="30:36" ht="13.05" hidden="1" customHeight="1" x14ac:dyDescent="0.4">
      <c r="AD184" s="54" t="s">
        <v>441</v>
      </c>
    </row>
    <row r="185" spans="30:36" ht="13.05" hidden="1" customHeight="1" x14ac:dyDescent="0.4">
      <c r="AD185" s="54" t="s">
        <v>358</v>
      </c>
    </row>
    <row r="186" spans="30:36" ht="13.05" hidden="1" customHeight="1" x14ac:dyDescent="0.4">
      <c r="AD186" s="54" t="s">
        <v>359</v>
      </c>
    </row>
    <row r="187" spans="30:36" ht="13.05" hidden="1" customHeight="1" x14ac:dyDescent="0.4">
      <c r="AD187" s="54" t="s">
        <v>360</v>
      </c>
    </row>
    <row r="188" spans="30:36" ht="13.05" hidden="1" customHeight="1" x14ac:dyDescent="0.4">
      <c r="AD188" s="54" t="s">
        <v>361</v>
      </c>
    </row>
    <row r="189" spans="30:36" ht="13.05" hidden="1" customHeight="1" x14ac:dyDescent="0.4">
      <c r="AD189" s="54" t="s">
        <v>362</v>
      </c>
    </row>
    <row r="190" spans="30:36" ht="13.05" hidden="1" customHeight="1" x14ac:dyDescent="0.4">
      <c r="AD190" s="54" t="s">
        <v>363</v>
      </c>
    </row>
    <row r="191" spans="30:36" ht="13.05" hidden="1" customHeight="1" x14ac:dyDescent="0.4">
      <c r="AD191" s="54" t="s">
        <v>364</v>
      </c>
    </row>
    <row r="192" spans="30:36" ht="13.05" hidden="1" customHeight="1" x14ac:dyDescent="0.4">
      <c r="AD192" s="54" t="s">
        <v>365</v>
      </c>
    </row>
    <row r="193" spans="30:30" ht="13.05" hidden="1" customHeight="1" x14ac:dyDescent="0.4">
      <c r="AD193" s="54" t="s">
        <v>366</v>
      </c>
    </row>
    <row r="194" spans="30:30" ht="13.05" hidden="1" customHeight="1" x14ac:dyDescent="0.4">
      <c r="AD194" s="54" t="s">
        <v>367</v>
      </c>
    </row>
    <row r="195" spans="30:30" ht="13.05" hidden="1" customHeight="1" x14ac:dyDescent="0.4">
      <c r="AD195" s="54" t="s">
        <v>368</v>
      </c>
    </row>
    <row r="196" spans="30:30" ht="13.05" hidden="1" customHeight="1" x14ac:dyDescent="0.4">
      <c r="AD196" s="54" t="s">
        <v>369</v>
      </c>
    </row>
    <row r="197" spans="30:30" ht="13.05" hidden="1" customHeight="1" x14ac:dyDescent="0.4">
      <c r="AD197" s="54" t="s">
        <v>370</v>
      </c>
    </row>
    <row r="198" spans="30:30" ht="13.05" hidden="1" customHeight="1" x14ac:dyDescent="0.4">
      <c r="AD198" s="54" t="s">
        <v>371</v>
      </c>
    </row>
    <row r="199" spans="30:30" ht="13.05" hidden="1" customHeight="1" x14ac:dyDescent="0.4">
      <c r="AD199" s="54" t="s">
        <v>372</v>
      </c>
    </row>
    <row r="200" spans="30:30" ht="13.05" hidden="1" customHeight="1" x14ac:dyDescent="0.4">
      <c r="AD200" s="54" t="s">
        <v>373</v>
      </c>
    </row>
    <row r="201" spans="30:30" ht="13.05" hidden="1" customHeight="1" x14ac:dyDescent="0.4">
      <c r="AD201" s="54" t="s">
        <v>374</v>
      </c>
    </row>
    <row r="202" spans="30:30" ht="13.05" hidden="1" customHeight="1" x14ac:dyDescent="0.4">
      <c r="AD202" s="54" t="s">
        <v>375</v>
      </c>
    </row>
    <row r="203" spans="30:30" ht="13.05" hidden="1" customHeight="1" x14ac:dyDescent="0.4">
      <c r="AD203" s="54" t="s">
        <v>442</v>
      </c>
    </row>
    <row r="204" spans="30:30" ht="13.05" hidden="1" customHeight="1" x14ac:dyDescent="0.4">
      <c r="AD204" s="54" t="s">
        <v>376</v>
      </c>
    </row>
    <row r="205" spans="30:30" ht="13.05" hidden="1" customHeight="1" x14ac:dyDescent="0.4">
      <c r="AD205" s="54" t="s">
        <v>377</v>
      </c>
    </row>
    <row r="206" spans="30:30" ht="13.05" hidden="1" customHeight="1" x14ac:dyDescent="0.4">
      <c r="AD206" s="54" t="s">
        <v>378</v>
      </c>
    </row>
    <row r="207" spans="30:30" ht="13.05" hidden="1" customHeight="1" x14ac:dyDescent="0.4">
      <c r="AD207" s="54" t="s">
        <v>379</v>
      </c>
    </row>
    <row r="208" spans="30:30" ht="13.05" hidden="1" customHeight="1" x14ac:dyDescent="0.4">
      <c r="AD208" s="54" t="s">
        <v>380</v>
      </c>
    </row>
    <row r="209" spans="30:30" ht="13.05" hidden="1" customHeight="1" x14ac:dyDescent="0.4">
      <c r="AD209" s="54" t="s">
        <v>381</v>
      </c>
    </row>
    <row r="210" spans="30:30" ht="13.05" hidden="1" customHeight="1" x14ac:dyDescent="0.4">
      <c r="AD210" s="54" t="s">
        <v>382</v>
      </c>
    </row>
    <row r="211" spans="30:30" ht="13.05" hidden="1" customHeight="1" x14ac:dyDescent="0.4">
      <c r="AD211" s="54" t="s">
        <v>383</v>
      </c>
    </row>
    <row r="212" spans="30:30" ht="13.05" hidden="1" customHeight="1" x14ac:dyDescent="0.4">
      <c r="AD212" s="54" t="s">
        <v>384</v>
      </c>
    </row>
    <row r="213" spans="30:30" ht="13.05" hidden="1" customHeight="1" x14ac:dyDescent="0.4">
      <c r="AD213" s="54" t="s">
        <v>385</v>
      </c>
    </row>
    <row r="214" spans="30:30" ht="13.05" hidden="1" customHeight="1" x14ac:dyDescent="0.4">
      <c r="AD214" s="54" t="s">
        <v>386</v>
      </c>
    </row>
    <row r="215" spans="30:30" ht="13.05" hidden="1" customHeight="1" x14ac:dyDescent="0.4">
      <c r="AD215" s="54" t="s">
        <v>387</v>
      </c>
    </row>
    <row r="216" spans="30:30" ht="13.05" hidden="1" customHeight="1" x14ac:dyDescent="0.4">
      <c r="AD216" s="54" t="s">
        <v>388</v>
      </c>
    </row>
  </sheetData>
  <mergeCells count="39">
    <mergeCell ref="C10:F11"/>
    <mergeCell ref="C13:H14"/>
    <mergeCell ref="I13:J14"/>
    <mergeCell ref="C16:M17"/>
    <mergeCell ref="N16:Q17"/>
    <mergeCell ref="C108:G109"/>
    <mergeCell ref="H108:L109"/>
    <mergeCell ref="M108:Q109"/>
    <mergeCell ref="R108:V109"/>
    <mergeCell ref="V16:Y17"/>
    <mergeCell ref="C18:M19"/>
    <mergeCell ref="N18:Q19"/>
    <mergeCell ref="R18:U19"/>
    <mergeCell ref="V18:Y19"/>
    <mergeCell ref="H21:M22"/>
    <mergeCell ref="N21:Q22"/>
    <mergeCell ref="R21:U22"/>
    <mergeCell ref="V21:Y22"/>
    <mergeCell ref="R16:U17"/>
    <mergeCell ref="W43:X44"/>
    <mergeCell ref="C24:F29"/>
    <mergeCell ref="G24:Y29"/>
    <mergeCell ref="C31:F32"/>
    <mergeCell ref="C34:F39"/>
    <mergeCell ref="G34:Y39"/>
    <mergeCell ref="C45:H46"/>
    <mergeCell ref="I45:Y46"/>
    <mergeCell ref="C47:H50"/>
    <mergeCell ref="I47:Y50"/>
    <mergeCell ref="C41:Q42"/>
    <mergeCell ref="C43:V44"/>
    <mergeCell ref="C63:H66"/>
    <mergeCell ref="I63:Y66"/>
    <mergeCell ref="C51:H54"/>
    <mergeCell ref="I51:Y54"/>
    <mergeCell ref="C55:H58"/>
    <mergeCell ref="I55:Y58"/>
    <mergeCell ref="C59:H62"/>
    <mergeCell ref="I59:Y62"/>
  </mergeCells>
  <dataValidations count="2">
    <dataValidation type="list" allowBlank="1" showInputMessage="1" showErrorMessage="1" sqref="N18:Y19" xr:uid="{00000000-0002-0000-0600-000000000000}">
      <formula1>$AF$20:$AF$28</formula1>
    </dataValidation>
    <dataValidation type="list" allowBlank="1" showInputMessage="1" showErrorMessage="1" sqref="I13:J14 W43:X44" xr:uid="{00000000-0002-0000-0600-000001000000}">
      <formula1>$AH$37:$AH$39</formula1>
    </dataValidation>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Turnover</vt:lpstr>
      <vt:lpstr>Local Output Template</vt:lpstr>
      <vt:lpstr>Procurement</vt:lpstr>
      <vt:lpstr>Export Template</vt:lpstr>
      <vt:lpstr>Import Replacement</vt:lpstr>
      <vt:lpstr>Green Economy and SAAM</vt:lpstr>
      <vt:lpstr>Green, Socio-Econ, R&amp;D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Varsha Harinath</dc:creator>
  <cp:lastModifiedBy>Lucky Singo</cp:lastModifiedBy>
  <cp:lastPrinted>2023-09-01T14:09:56Z</cp:lastPrinted>
  <dcterms:created xsi:type="dcterms:W3CDTF">2023-08-28T10:05:01Z</dcterms:created>
  <dcterms:modified xsi:type="dcterms:W3CDTF">2024-05-27T08:01:21Z</dcterms:modified>
</cp:coreProperties>
</file>